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30" windowWidth="8385" windowHeight="8715"/>
  </bookViews>
  <sheets>
    <sheet name="문구류" sheetId="10" r:id="rId1"/>
    <sheet name="용지류" sheetId="9" r:id="rId2"/>
    <sheet name="전산류" sheetId="8" r:id="rId3"/>
    <sheet name="토너류" sheetId="7" r:id="rId4"/>
  </sheets>
  <definedNames>
    <definedName name="_xlnm.Print_Area" localSheetId="0">문구류!$A$1:$H$52</definedName>
    <definedName name="_xlnm.Print_Area" localSheetId="1">용지류!$A$1:$H$26</definedName>
    <definedName name="_xlnm.Print_Area" localSheetId="2">전산류!$A$1:$H$27</definedName>
    <definedName name="_xlnm.Print_Area" localSheetId="3">토너류!$A$1:$H$26</definedName>
  </definedNames>
  <calcPr calcId="124519"/>
</workbook>
</file>

<file path=xl/calcChain.xml><?xml version="1.0" encoding="utf-8"?>
<calcChain xmlns="http://schemas.openxmlformats.org/spreadsheetml/2006/main">
  <c r="G42" i="10"/>
  <c r="G41"/>
  <c r="G49"/>
  <c r="G27"/>
  <c r="G26"/>
  <c r="G25"/>
  <c r="G8"/>
  <c r="G35"/>
  <c r="G40"/>
  <c r="G39"/>
  <c r="G38"/>
  <c r="G37"/>
  <c r="G19"/>
  <c r="G15"/>
  <c r="G24" i="8"/>
  <c r="G13"/>
  <c r="G12"/>
  <c r="G11"/>
  <c r="G10"/>
  <c r="G9"/>
  <c r="G8"/>
  <c r="G8" i="9"/>
  <c r="G9"/>
  <c r="G16" i="10"/>
  <c r="G9"/>
  <c r="G10"/>
  <c r="G11"/>
  <c r="G12"/>
  <c r="G13"/>
  <c r="G14"/>
  <c r="G17"/>
  <c r="G18"/>
  <c r="G20"/>
  <c r="G21"/>
  <c r="G22"/>
  <c r="G23"/>
  <c r="G24"/>
  <c r="G28"/>
  <c r="G29"/>
  <c r="G30"/>
  <c r="G31"/>
  <c r="G32"/>
  <c r="G33"/>
  <c r="G34"/>
  <c r="G36"/>
  <c r="G23" i="7"/>
  <c r="G23" i="9"/>
</calcChain>
</file>

<file path=xl/sharedStrings.xml><?xml version="1.0" encoding="utf-8"?>
<sst xmlns="http://schemas.openxmlformats.org/spreadsheetml/2006/main" count="197" uniqueCount="115">
  <si>
    <t>(별지 제1호 서식)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</si>
  <si>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</si>
  <si>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</si>
  <si>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</si>
  <si>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단  가</t>
    <phoneticPr fontId="1" type="noConversion"/>
  </si>
  <si>
    <t>금  액</t>
    <phoneticPr fontId="1" type="noConversion"/>
  </si>
  <si>
    <t>용    도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</si>
  <si>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</si>
  <si>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</si>
  <si>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</si>
  <si>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물  품  매  입  요  구  서</t>
    <phoneticPr fontId="1" type="noConversion"/>
  </si>
  <si>
    <t>품           명</t>
    <phoneticPr fontId="1" type="noConversion"/>
  </si>
  <si>
    <t>규      격</t>
    <phoneticPr fontId="1" type="noConversion"/>
  </si>
  <si>
    <t>(별지 제1호 서식)</t>
    <phoneticPr fontId="1" type="noConversion"/>
  </si>
  <si>
    <t>물  품  매  입  요  구  서</t>
    <phoneticPr fontId="1" type="noConversion"/>
  </si>
  <si>
    <t>품           명</t>
    <phoneticPr fontId="1" type="noConversion"/>
  </si>
  <si>
    <t>규      격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</si>
  <si>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</si>
  <si>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</si>
  <si>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</si>
  <si>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용    도</t>
    <phoneticPr fontId="1" type="noConversion"/>
  </si>
  <si>
    <t>단  가</t>
    <phoneticPr fontId="1" type="noConversion"/>
  </si>
  <si>
    <t>금  액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</si>
  <si>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</si>
  <si>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</si>
  <si>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</si>
  <si>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2015   년     월      일</t>
    <phoneticPr fontId="1" type="noConversion"/>
  </si>
  <si>
    <t>규      격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</si>
  <si>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2016 년      7 월    8 일</t>
    </r>
    <phoneticPr fontId="1" type="noConversion"/>
  </si>
  <si>
    <r>
      <t xml:space="preserve">구  분 : </t>
    </r>
    <r>
      <rPr>
        <b/>
        <sz val="11"/>
        <rFont val="돋움"/>
        <family val="3"/>
        <charset val="129"/>
      </rPr>
      <t>1)행정소모품</t>
    </r>
    <r>
      <rPr>
        <sz val="11"/>
        <rFont val="돋움"/>
        <family val="3"/>
        <charset val="129"/>
      </rPr>
      <t xml:space="preserve">   2)실습소모품   3)비  품   4)기자재   5)기  타</t>
    </r>
    <phoneticPr fontId="1" type="noConversion"/>
  </si>
  <si>
    <t>더블에이/복사지 A4/80g(500*5)/박스</t>
    <phoneticPr fontId="1" type="noConversion"/>
  </si>
  <si>
    <t>복사용지</t>
  </si>
  <si>
    <t>개</t>
    <phoneticPr fontId="1" type="noConversion"/>
  </si>
  <si>
    <t>밀크/복사지/
A4/80g(500매*5)/박스</t>
    <phoneticPr fontId="1" type="noConversion"/>
  </si>
  <si>
    <t>포스트잇/메모</t>
  </si>
  <si>
    <t>포스트잇/견출테이프</t>
  </si>
  <si>
    <t>3M/포스트잇팝업리필 KR330 노랑/100매</t>
    <phoneticPr fontId="1" type="noConversion"/>
  </si>
  <si>
    <t>포스트잇/팝업팩리필</t>
  </si>
  <si>
    <t>포스트잇/노트</t>
  </si>
  <si>
    <t>3M/포스트잇 654 
노랑/100매</t>
    <phoneticPr fontId="1" type="noConversion"/>
  </si>
  <si>
    <t>3M/포스트잇 656 
노랑/100매</t>
    <phoneticPr fontId="1" type="noConversion"/>
  </si>
  <si>
    <t>3M/플래그 
683-5KP/100매</t>
    <phoneticPr fontId="1" type="noConversion"/>
  </si>
  <si>
    <t>3M/페이지마커 
670-5UC/500매</t>
    <phoneticPr fontId="1" type="noConversion"/>
  </si>
  <si>
    <t>3M/포스트잇 
660-50 노랑라인</t>
    <phoneticPr fontId="1" type="noConversion"/>
  </si>
  <si>
    <t>서류꽂이(킹꽂이)</t>
  </si>
  <si>
    <t>화일케이스</t>
  </si>
  <si>
    <t>카파맥스/화일케이스 A4/40평</t>
  </si>
  <si>
    <t>문서보관상자</t>
  </si>
  <si>
    <t>문화/문서보관상자 A4 F192-7</t>
  </si>
  <si>
    <t>클립</t>
  </si>
  <si>
    <t>평화/크립500</t>
  </si>
  <si>
    <t>슈파클립</t>
  </si>
  <si>
    <t>화신/더블크립 소</t>
  </si>
  <si>
    <t>화신/더블크립 중</t>
  </si>
  <si>
    <t>화신/더블크립 대</t>
  </si>
  <si>
    <t>화신/더블크립 특대</t>
  </si>
  <si>
    <t>클리어화일</t>
  </si>
  <si>
    <t>3000/클리어화일a4 40매</t>
  </si>
  <si>
    <t>4500 클리어화일/B4(20p)</t>
  </si>
  <si>
    <t>클리어화일내지</t>
  </si>
  <si>
    <t>선광/펄다공클리어화일속지 A4 20매</t>
  </si>
  <si>
    <t>정부화일</t>
  </si>
  <si>
    <t>압핀</t>
  </si>
  <si>
    <t>500 압핀/평화500</t>
  </si>
  <si>
    <t>토탈/5겹보드지우개</t>
  </si>
  <si>
    <t>크리너(화이트보드용)</t>
  </si>
  <si>
    <t>아톰/보드크리너 AWC-118</t>
  </si>
  <si>
    <t>볼펜</t>
  </si>
  <si>
    <t>유니/유니볼아이 0.5/블랙/다스</t>
  </si>
  <si>
    <t>보드마카</t>
  </si>
  <si>
    <t>모나미/보드마카/흑/다스</t>
  </si>
  <si>
    <t>투명홀더</t>
  </si>
  <si>
    <t>l홀더 10장</t>
  </si>
  <si>
    <t>PP시스템홀더</t>
  </si>
  <si>
    <t>아톰/PP시스템홀더 A4 가로형/투명</t>
  </si>
  <si>
    <t>아톰/PP시스템홀더 A4 세로형/투명</t>
  </si>
  <si>
    <t>견출지</t>
  </si>
  <si>
    <t>보호견출지/22.5*28</t>
  </si>
  <si>
    <t>지우개(화이트보드용)</t>
    <phoneticPr fontId="1" type="noConversion"/>
  </si>
  <si>
    <t>시스맥스/화일박스 킹꽂이</t>
    <phoneticPr fontId="1" type="noConversion"/>
  </si>
  <si>
    <t>개</t>
  </si>
  <si>
    <t>마우스</t>
    <phoneticPr fontId="1" type="noConversion"/>
  </si>
  <si>
    <t>로지텍/마우스 M100r</t>
    <phoneticPr fontId="1" type="noConversion"/>
  </si>
  <si>
    <t>로지텍/무선마우스 M235</t>
    <phoneticPr fontId="1" type="noConversion"/>
  </si>
  <si>
    <t>마우스패드</t>
    <phoneticPr fontId="1" type="noConversion"/>
  </si>
  <si>
    <t>LAN케이블</t>
    <phoneticPr fontId="1" type="noConversion"/>
  </si>
  <si>
    <t>LAN케이블</t>
    <phoneticPr fontId="1" type="noConversion"/>
  </si>
  <si>
    <t>엑토/마우스패드 MP-23</t>
    <phoneticPr fontId="1" type="noConversion"/>
  </si>
  <si>
    <t>와이어맥스/랜케이블 PC-PC/5M</t>
    <phoneticPr fontId="1" type="noConversion"/>
  </si>
  <si>
    <t>선광/정부문서화일 A4(10개입)</t>
    <phoneticPr fontId="1" type="noConversion"/>
  </si>
  <si>
    <t>와이어맥스/랜케이블 PC-PC/2M</t>
    <phoneticPr fontId="1" type="noConversion"/>
  </si>
  <si>
    <t>개</t>
    <phoneticPr fontId="1" type="noConversion"/>
  </si>
  <si>
    <t>엑토/USB허브 소다 HUB-14</t>
    <phoneticPr fontId="1" type="noConversion"/>
  </si>
  <si>
    <t>USB허브</t>
    <phoneticPr fontId="1" type="noConversion"/>
  </si>
  <si>
    <t>자석클립통</t>
    <phoneticPr fontId="1" type="noConversion"/>
  </si>
  <si>
    <t>평화/자석크립통 로타리</t>
    <phoneticPr fontId="1" type="noConversion"/>
  </si>
  <si>
    <t>시스맥스/책꽂이 멀티4단</t>
  </si>
  <si>
    <t>북엔드</t>
    <phoneticPr fontId="1" type="noConversion"/>
  </si>
  <si>
    <t>책꽂이</t>
    <phoneticPr fontId="1" type="noConversion"/>
  </si>
  <si>
    <t>AS/북엔드L형 MB-103/대</t>
    <phoneticPr fontId="1" type="noConversion"/>
  </si>
  <si>
    <t>이글/원형메탈펜꽂이/소</t>
    <phoneticPr fontId="1" type="noConversion"/>
  </si>
  <si>
    <t>풀</t>
    <phoneticPr fontId="1" type="noConversion"/>
  </si>
  <si>
    <t>아모스/900딱풀 25g</t>
    <phoneticPr fontId="1" type="noConversion"/>
  </si>
  <si>
    <t>아모스/수정테이프</t>
    <phoneticPr fontId="1" type="noConversion"/>
  </si>
  <si>
    <t>수정펜</t>
    <phoneticPr fontId="1" type="noConversion"/>
  </si>
  <si>
    <t>유니볼 시그노 DX 젤잉크펜– 5색 세트</t>
    <phoneticPr fontId="1" type="noConversion"/>
  </si>
  <si>
    <t>젤 잉크펜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</si>
  <si>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년      7 월     14 일</t>
    </r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</si>
  <si>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년      7 월     14 일</t>
    </r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</si>
  <si>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  년     7월    14일</t>
    </r>
    <phoneticPr fontId="1" type="noConversion"/>
  </si>
  <si>
    <t xml:space="preserve">  요구학과 : 커뮤니케이션디자인학과
  직      책 : 학 과 장
  성      명 : 최 치 권(인)</t>
    <phoneticPr fontId="1" type="noConversion"/>
  </si>
  <si>
    <t xml:space="preserve">  요구학과 : 커뮤니케이션디자인학과
  직      책 : 학 과 장
  성      명 : 최 치 권(인)  </t>
    <phoneticPr fontId="1" type="noConversion"/>
  </si>
  <si>
    <t xml:space="preserve">  요구부서 :  
  직      책 : 학 과 장
  성      명 : </t>
    <phoneticPr fontId="1" type="noConversion"/>
  </si>
  <si>
    <t>2017   년     월      일</t>
    <phoneticPr fontId="1" type="noConversion"/>
  </si>
  <si>
    <t>2017  년     월      일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</si>
</sst>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u/>
      <sz val="11"/>
      <name val="돋움"/>
      <family val="3"/>
      <charset val="129"/>
    </font>
    <font>
      <sz val="9"/>
      <name val="돋움"/>
      <family val="3"/>
      <charset val="129"/>
    </font>
    <font>
      <b/>
      <sz val="11"/>
      <name val="돋움"/>
      <family val="3"/>
      <charset val="129"/>
    </font>
    <font>
      <sz val="11"/>
      <color indexed="8"/>
      <name val="굴림체"/>
      <family val="3"/>
      <charset val="129"/>
    </font>
    <font>
      <sz val="11"/>
      <name val="굴림체"/>
      <family val="3"/>
      <charset val="129"/>
    </font>
    <font>
      <b/>
      <sz val="8"/>
      <name val="돋움"/>
      <family val="3"/>
      <charset val="129"/>
    </font>
    <font>
      <sz val="8"/>
      <color theme="1"/>
      <name val="돋움"/>
      <family val="3"/>
      <charset val="129"/>
    </font>
    <font>
      <sz val="12"/>
      <color theme="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3" fontId="9" fillId="0" borderId="25" xfId="0" applyNumberFormat="1" applyFont="1" applyBorder="1" applyAlignment="1">
      <alignment horizontal="center" vertical="center" wrapText="1"/>
    </xf>
    <xf numFmtId="3" fontId="9" fillId="2" borderId="25" xfId="0" applyNumberFormat="1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3" fontId="10" fillId="0" borderId="27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3" fontId="10" fillId="2" borderId="27" xfId="0" applyNumberFormat="1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>
      <alignment vertical="center"/>
    </xf>
    <xf numFmtId="3" fontId="10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>
      <alignment vertical="center"/>
    </xf>
    <xf numFmtId="3" fontId="10" fillId="0" borderId="2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 shrinkToFit="1"/>
    </xf>
    <xf numFmtId="0" fontId="6" fillId="0" borderId="6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6" fillId="2" borderId="1" xfId="0" applyNumberFormat="1" applyFont="1" applyFill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51</xdr:row>
      <xdr:rowOff>0</xdr:rowOff>
    </xdr:from>
    <xdr:to>
      <xdr:col>8</xdr:col>
      <xdr:colOff>0</xdr:colOff>
      <xdr:row>52</xdr:row>
      <xdr:rowOff>0</xdr:rowOff>
    </xdr:to>
    <xdr:pic>
      <xdr:nvPicPr>
        <xdr:cNvPr id="7555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0" y="1468755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6403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1133475</xdr:colOff>
      <xdr:row>26</xdr:row>
      <xdr:rowOff>0</xdr:rowOff>
    </xdr:from>
    <xdr:to>
      <xdr:col>8</xdr:col>
      <xdr:colOff>9525</xdr:colOff>
      <xdr:row>27</xdr:row>
      <xdr:rowOff>19050</xdr:rowOff>
    </xdr:to>
    <xdr:pic>
      <xdr:nvPicPr>
        <xdr:cNvPr id="5379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38425" y="7696200"/>
          <a:ext cx="36576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4355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zoomScaleNormal="100" workbookViewId="0">
      <selection activeCell="A2" sqref="A2:H2"/>
    </sheetView>
  </sheetViews>
  <sheetFormatPr defaultRowHeight="13.5"/>
  <cols>
    <col min="1" max="1" width="5.77734375" customWidth="1"/>
    <col min="2" max="2" width="13.77734375" customWidth="1"/>
    <col min="3" max="3" width="14.44140625" style="32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57" t="s">
        <v>0</v>
      </c>
      <c r="B1" s="57"/>
      <c r="C1" s="57"/>
      <c r="D1" s="57"/>
      <c r="E1" s="57"/>
      <c r="F1" s="57"/>
      <c r="G1" s="57"/>
      <c r="H1" s="57"/>
    </row>
    <row r="2" spans="1:8" ht="40.5" customHeight="1">
      <c r="A2" s="60" t="s">
        <v>10</v>
      </c>
      <c r="B2" s="60"/>
      <c r="C2" s="60"/>
      <c r="D2" s="60"/>
      <c r="E2" s="60"/>
      <c r="F2" s="60"/>
      <c r="G2" s="60"/>
      <c r="H2" s="60"/>
    </row>
    <row r="3" spans="1:8" ht="14.25" customHeight="1">
      <c r="A3" s="8"/>
      <c r="B3" s="8"/>
      <c r="C3" s="31"/>
      <c r="D3" s="8"/>
      <c r="E3" s="8"/>
      <c r="F3" s="8"/>
      <c r="G3" s="8"/>
      <c r="H3" s="8"/>
    </row>
    <row r="4" spans="1:8">
      <c r="A4" s="57" t="s">
        <v>29</v>
      </c>
      <c r="B4" s="57"/>
      <c r="C4" s="57"/>
      <c r="D4" s="57"/>
      <c r="E4" s="57"/>
      <c r="F4" s="57"/>
      <c r="G4" s="57"/>
      <c r="H4" s="57"/>
    </row>
    <row r="5" spans="1:8" ht="33.75" customHeight="1"/>
    <row r="6" spans="1:8" ht="18" customHeight="1">
      <c r="A6" s="61" t="s">
        <v>11</v>
      </c>
      <c r="B6" s="62"/>
      <c r="C6" s="65" t="s">
        <v>12</v>
      </c>
      <c r="D6" s="67" t="s">
        <v>1</v>
      </c>
      <c r="E6" s="67" t="s">
        <v>2</v>
      </c>
      <c r="F6" s="67" t="s">
        <v>3</v>
      </c>
      <c r="G6" s="67"/>
      <c r="H6" s="70" t="s">
        <v>6</v>
      </c>
    </row>
    <row r="7" spans="1:8" ht="16.5" customHeight="1" thickBot="1">
      <c r="A7" s="63"/>
      <c r="B7" s="64"/>
      <c r="C7" s="66"/>
      <c r="D7" s="68"/>
      <c r="E7" s="69"/>
      <c r="F7" s="5" t="s">
        <v>4</v>
      </c>
      <c r="G7" s="5" t="s">
        <v>5</v>
      </c>
      <c r="H7" s="71"/>
    </row>
    <row r="8" spans="1:8" ht="21.75" customHeight="1" thickTop="1">
      <c r="A8" s="77" t="s">
        <v>101</v>
      </c>
      <c r="B8" s="78"/>
      <c r="C8" s="27" t="s">
        <v>102</v>
      </c>
      <c r="D8" s="1">
        <v>20</v>
      </c>
      <c r="E8" s="1" t="s">
        <v>80</v>
      </c>
      <c r="F8" s="36">
        <v>900</v>
      </c>
      <c r="G8" s="12">
        <f>PRODUCT(F8,D8)</f>
        <v>18000</v>
      </c>
      <c r="H8" s="3"/>
    </row>
    <row r="9" spans="1:8" ht="21.75" customHeight="1">
      <c r="A9" s="79" t="s">
        <v>34</v>
      </c>
      <c r="B9" s="80"/>
      <c r="C9" s="27" t="s">
        <v>39</v>
      </c>
      <c r="D9" s="1">
        <v>20</v>
      </c>
      <c r="E9" s="1" t="s">
        <v>32</v>
      </c>
      <c r="F9" s="36">
        <v>2000</v>
      </c>
      <c r="G9" s="12">
        <f t="shared" ref="G9:G31" si="0">PRODUCT(D9:F9)</f>
        <v>40000</v>
      </c>
      <c r="H9" s="3"/>
    </row>
    <row r="10" spans="1:8" ht="21.75" customHeight="1">
      <c r="A10" s="79" t="s">
        <v>34</v>
      </c>
      <c r="B10" s="80"/>
      <c r="C10" s="27" t="s">
        <v>40</v>
      </c>
      <c r="D10" s="1">
        <v>10</v>
      </c>
      <c r="E10" s="1" t="s">
        <v>32</v>
      </c>
      <c r="F10" s="37">
        <v>1400</v>
      </c>
      <c r="G10" s="12">
        <f t="shared" si="0"/>
        <v>14000</v>
      </c>
      <c r="H10" s="3"/>
    </row>
    <row r="11" spans="1:8" ht="21.75" customHeight="1">
      <c r="A11" s="79" t="s">
        <v>35</v>
      </c>
      <c r="B11" s="80"/>
      <c r="C11" s="27" t="s">
        <v>41</v>
      </c>
      <c r="D11" s="1">
        <v>10</v>
      </c>
      <c r="E11" s="1" t="s">
        <v>32</v>
      </c>
      <c r="F11" s="36">
        <v>2600</v>
      </c>
      <c r="G11" s="12">
        <f t="shared" si="0"/>
        <v>26000</v>
      </c>
      <c r="H11" s="3"/>
    </row>
    <row r="12" spans="1:8" ht="21.75" customHeight="1">
      <c r="A12" s="79" t="s">
        <v>35</v>
      </c>
      <c r="B12" s="80"/>
      <c r="C12" s="27" t="s">
        <v>42</v>
      </c>
      <c r="D12" s="1">
        <v>20</v>
      </c>
      <c r="E12" s="1" t="s">
        <v>32</v>
      </c>
      <c r="F12" s="36">
        <v>2100</v>
      </c>
      <c r="G12" s="12">
        <f t="shared" si="0"/>
        <v>42000</v>
      </c>
      <c r="H12" s="3"/>
    </row>
    <row r="13" spans="1:8" ht="21.75" customHeight="1">
      <c r="A13" s="72" t="s">
        <v>37</v>
      </c>
      <c r="B13" s="73"/>
      <c r="C13" s="27" t="s">
        <v>36</v>
      </c>
      <c r="D13" s="1">
        <v>10</v>
      </c>
      <c r="E13" s="1" t="s">
        <v>32</v>
      </c>
      <c r="F13" s="36">
        <v>2100</v>
      </c>
      <c r="G13" s="12">
        <f t="shared" si="0"/>
        <v>21000</v>
      </c>
      <c r="H13" s="3"/>
    </row>
    <row r="14" spans="1:8" ht="21.75" customHeight="1">
      <c r="A14" s="72" t="s">
        <v>38</v>
      </c>
      <c r="B14" s="73"/>
      <c r="C14" s="27" t="s">
        <v>43</v>
      </c>
      <c r="D14" s="1">
        <v>10</v>
      </c>
      <c r="E14" s="1" t="s">
        <v>32</v>
      </c>
      <c r="F14" s="36">
        <v>2400</v>
      </c>
      <c r="G14" s="12">
        <f t="shared" si="0"/>
        <v>24000</v>
      </c>
      <c r="H14" s="3"/>
    </row>
    <row r="15" spans="1:8" ht="21.75" customHeight="1">
      <c r="A15" s="74" t="s">
        <v>69</v>
      </c>
      <c r="B15" s="74"/>
      <c r="C15" s="27" t="s">
        <v>70</v>
      </c>
      <c r="D15" s="29">
        <v>3</v>
      </c>
      <c r="E15" s="1" t="s">
        <v>32</v>
      </c>
      <c r="F15" s="49">
        <v>9600</v>
      </c>
      <c r="G15" s="12">
        <f t="shared" si="0"/>
        <v>28800</v>
      </c>
      <c r="H15" s="3"/>
    </row>
    <row r="16" spans="1:8" ht="21.75" customHeight="1">
      <c r="A16" s="72" t="s">
        <v>44</v>
      </c>
      <c r="B16" s="73"/>
      <c r="C16" s="28" t="s">
        <v>79</v>
      </c>
      <c r="D16" s="29">
        <v>20</v>
      </c>
      <c r="E16" s="1" t="s">
        <v>32</v>
      </c>
      <c r="F16" s="36">
        <v>3600</v>
      </c>
      <c r="G16" s="12">
        <f t="shared" si="0"/>
        <v>72000</v>
      </c>
      <c r="H16" s="3"/>
    </row>
    <row r="17" spans="1:8" ht="21.75" customHeight="1">
      <c r="A17" s="75" t="s">
        <v>45</v>
      </c>
      <c r="B17" s="76"/>
      <c r="C17" s="27" t="s">
        <v>46</v>
      </c>
      <c r="D17" s="30">
        <v>5</v>
      </c>
      <c r="E17" s="1" t="s">
        <v>32</v>
      </c>
      <c r="F17" s="36">
        <v>3000</v>
      </c>
      <c r="G17" s="12">
        <f t="shared" si="0"/>
        <v>15000</v>
      </c>
      <c r="H17" s="3"/>
    </row>
    <row r="18" spans="1:8" ht="21.75" customHeight="1">
      <c r="A18" s="74" t="s">
        <v>47</v>
      </c>
      <c r="B18" s="74"/>
      <c r="C18" s="27" t="s">
        <v>48</v>
      </c>
      <c r="D18" s="29">
        <v>40</v>
      </c>
      <c r="E18" s="1" t="s">
        <v>32</v>
      </c>
      <c r="F18" s="36">
        <v>1500</v>
      </c>
      <c r="G18" s="12">
        <f t="shared" si="0"/>
        <v>60000</v>
      </c>
      <c r="H18" s="3"/>
    </row>
    <row r="19" spans="1:8" ht="21.75" customHeight="1">
      <c r="A19" s="74" t="s">
        <v>98</v>
      </c>
      <c r="B19" s="74"/>
      <c r="C19" s="27" t="s">
        <v>96</v>
      </c>
      <c r="D19" s="29">
        <v>30</v>
      </c>
      <c r="E19" s="1" t="s">
        <v>32</v>
      </c>
      <c r="F19" s="36">
        <v>1400</v>
      </c>
      <c r="G19" s="12">
        <f t="shared" si="0"/>
        <v>42000</v>
      </c>
      <c r="H19" s="3"/>
    </row>
    <row r="20" spans="1:8" ht="21.75" customHeight="1">
      <c r="A20" s="74" t="s">
        <v>49</v>
      </c>
      <c r="B20" s="74"/>
      <c r="C20" s="27" t="s">
        <v>50</v>
      </c>
      <c r="D20" s="29">
        <v>20</v>
      </c>
      <c r="E20" s="1" t="s">
        <v>32</v>
      </c>
      <c r="F20" s="39">
        <v>500</v>
      </c>
      <c r="G20" s="12">
        <f t="shared" si="0"/>
        <v>10000</v>
      </c>
      <c r="H20" s="3"/>
    </row>
    <row r="21" spans="1:8" ht="21.75" customHeight="1">
      <c r="A21" s="74" t="s">
        <v>51</v>
      </c>
      <c r="B21" s="74"/>
      <c r="C21" s="27" t="s">
        <v>52</v>
      </c>
      <c r="D21" s="29">
        <v>20</v>
      </c>
      <c r="E21" s="1" t="s">
        <v>32</v>
      </c>
      <c r="F21" s="36">
        <v>3600</v>
      </c>
      <c r="G21" s="12">
        <f t="shared" si="0"/>
        <v>72000</v>
      </c>
      <c r="H21" s="3"/>
    </row>
    <row r="22" spans="1:8" ht="21.75" customHeight="1">
      <c r="A22" s="74" t="s">
        <v>51</v>
      </c>
      <c r="B22" s="74"/>
      <c r="C22" s="27" t="s">
        <v>53</v>
      </c>
      <c r="D22" s="29">
        <v>10</v>
      </c>
      <c r="E22" s="1" t="s">
        <v>32</v>
      </c>
      <c r="F22" s="36">
        <v>6000</v>
      </c>
      <c r="G22" s="12">
        <f t="shared" si="0"/>
        <v>60000</v>
      </c>
      <c r="H22" s="3"/>
    </row>
    <row r="23" spans="1:8" ht="21.75" customHeight="1">
      <c r="A23" s="74" t="s">
        <v>51</v>
      </c>
      <c r="B23" s="74"/>
      <c r="C23" s="27" t="s">
        <v>54</v>
      </c>
      <c r="D23" s="29">
        <v>10</v>
      </c>
      <c r="E23" s="1" t="s">
        <v>32</v>
      </c>
      <c r="F23" s="36">
        <v>6600</v>
      </c>
      <c r="G23" s="12">
        <f t="shared" si="0"/>
        <v>66000</v>
      </c>
      <c r="H23" s="3"/>
    </row>
    <row r="24" spans="1:8" ht="21.75" customHeight="1">
      <c r="A24" s="74" t="s">
        <v>51</v>
      </c>
      <c r="B24" s="74"/>
      <c r="C24" s="27" t="s">
        <v>55</v>
      </c>
      <c r="D24" s="29">
        <v>10</v>
      </c>
      <c r="E24" s="1" t="s">
        <v>32</v>
      </c>
      <c r="F24" s="36">
        <v>4000</v>
      </c>
      <c r="G24" s="12">
        <f t="shared" si="0"/>
        <v>40000</v>
      </c>
      <c r="H24" s="3"/>
    </row>
    <row r="25" spans="1:8" ht="21.75" customHeight="1">
      <c r="A25" s="91" t="s">
        <v>94</v>
      </c>
      <c r="B25" s="91"/>
      <c r="C25" s="27" t="s">
        <v>95</v>
      </c>
      <c r="D25" s="29">
        <v>10</v>
      </c>
      <c r="E25" s="1" t="s">
        <v>80</v>
      </c>
      <c r="F25" s="49">
        <v>2000</v>
      </c>
      <c r="G25" s="12">
        <f>PRODUCT(F25,D25)</f>
        <v>20000</v>
      </c>
      <c r="H25" s="3"/>
    </row>
    <row r="26" spans="1:8" ht="21.75" customHeight="1">
      <c r="A26" s="72" t="s">
        <v>97</v>
      </c>
      <c r="B26" s="73"/>
      <c r="C26" s="27" t="s">
        <v>99</v>
      </c>
      <c r="D26" s="29">
        <v>20</v>
      </c>
      <c r="E26" s="1" t="s">
        <v>80</v>
      </c>
      <c r="F26" s="49">
        <v>6600</v>
      </c>
      <c r="G26" s="12">
        <f>PRODUCT(F26,D26)</f>
        <v>132000</v>
      </c>
      <c r="H26" s="3"/>
    </row>
    <row r="27" spans="1:8" ht="21.75" customHeight="1">
      <c r="A27" s="72" t="s">
        <v>98</v>
      </c>
      <c r="B27" s="73"/>
      <c r="C27" s="27" t="s">
        <v>100</v>
      </c>
      <c r="D27" s="29">
        <v>10</v>
      </c>
      <c r="E27" s="1" t="s">
        <v>32</v>
      </c>
      <c r="F27" s="49">
        <v>3000</v>
      </c>
      <c r="G27" s="12">
        <f>PRODUCT(F27,D27)</f>
        <v>30000</v>
      </c>
      <c r="H27" s="3"/>
    </row>
    <row r="28" spans="1:8" ht="21.75" customHeight="1">
      <c r="A28" s="74" t="s">
        <v>56</v>
      </c>
      <c r="B28" s="74"/>
      <c r="C28" s="27" t="s">
        <v>57</v>
      </c>
      <c r="D28" s="29">
        <v>3</v>
      </c>
      <c r="E28" s="1" t="s">
        <v>32</v>
      </c>
      <c r="F28" s="36">
        <v>3000</v>
      </c>
      <c r="G28" s="12">
        <f t="shared" si="0"/>
        <v>9000</v>
      </c>
      <c r="H28" s="3"/>
    </row>
    <row r="29" spans="1:8" ht="21.75" customHeight="1">
      <c r="A29" s="74" t="s">
        <v>56</v>
      </c>
      <c r="B29" s="74"/>
      <c r="C29" s="27" t="s">
        <v>58</v>
      </c>
      <c r="D29" s="29">
        <v>3</v>
      </c>
      <c r="E29" s="1" t="s">
        <v>32</v>
      </c>
      <c r="F29" s="36">
        <v>4500</v>
      </c>
      <c r="G29" s="12">
        <f t="shared" si="0"/>
        <v>13500</v>
      </c>
      <c r="H29" s="3"/>
    </row>
    <row r="30" spans="1:8" ht="21.75" customHeight="1">
      <c r="A30" s="74" t="s">
        <v>59</v>
      </c>
      <c r="B30" s="74"/>
      <c r="C30" s="27" t="s">
        <v>60</v>
      </c>
      <c r="D30" s="29">
        <v>10</v>
      </c>
      <c r="E30" s="1" t="s">
        <v>32</v>
      </c>
      <c r="F30" s="36">
        <v>1400</v>
      </c>
      <c r="G30" s="12">
        <f t="shared" si="0"/>
        <v>14000</v>
      </c>
      <c r="H30" s="3"/>
    </row>
    <row r="31" spans="1:8" ht="21.75" customHeight="1">
      <c r="A31" s="91" t="s">
        <v>61</v>
      </c>
      <c r="B31" s="91"/>
      <c r="C31" s="27" t="s">
        <v>89</v>
      </c>
      <c r="D31" s="29">
        <v>10</v>
      </c>
      <c r="E31" s="1" t="s">
        <v>32</v>
      </c>
      <c r="F31" s="39">
        <v>400</v>
      </c>
      <c r="G31" s="12">
        <f t="shared" si="0"/>
        <v>4000</v>
      </c>
      <c r="H31" s="3"/>
    </row>
    <row r="32" spans="1:8" ht="21.75" customHeight="1">
      <c r="A32" s="74" t="s">
        <v>62</v>
      </c>
      <c r="B32" s="74"/>
      <c r="C32" s="27" t="s">
        <v>63</v>
      </c>
      <c r="D32" s="29">
        <v>5</v>
      </c>
      <c r="E32" s="1" t="s">
        <v>32</v>
      </c>
      <c r="F32" s="39">
        <v>500</v>
      </c>
      <c r="G32" s="12">
        <f>PRODUCT(D32:F32)</f>
        <v>2500</v>
      </c>
      <c r="H32" s="3"/>
    </row>
    <row r="33" spans="1:8" s="48" customFormat="1" ht="21.75" customHeight="1">
      <c r="A33" s="92" t="s">
        <v>78</v>
      </c>
      <c r="B33" s="92"/>
      <c r="C33" s="28" t="s">
        <v>64</v>
      </c>
      <c r="D33" s="44">
        <v>3</v>
      </c>
      <c r="E33" s="45" t="s">
        <v>32</v>
      </c>
      <c r="F33" s="38">
        <v>1100</v>
      </c>
      <c r="G33" s="46">
        <f>PRODUCT(D33:F33)</f>
        <v>3300</v>
      </c>
      <c r="H33" s="47"/>
    </row>
    <row r="34" spans="1:8" ht="21.75" customHeight="1">
      <c r="A34" s="74" t="s">
        <v>65</v>
      </c>
      <c r="B34" s="74"/>
      <c r="C34" s="27" t="s">
        <v>66</v>
      </c>
      <c r="D34" s="29">
        <v>3</v>
      </c>
      <c r="E34" s="1" t="s">
        <v>32</v>
      </c>
      <c r="F34" s="36">
        <v>2800</v>
      </c>
      <c r="G34" s="12">
        <f>PRODUCT(D34:F34)</f>
        <v>8400</v>
      </c>
      <c r="H34" s="3"/>
    </row>
    <row r="35" spans="1:8" ht="21.75" customHeight="1">
      <c r="A35" s="91" t="s">
        <v>104</v>
      </c>
      <c r="B35" s="91"/>
      <c r="C35" s="27" t="s">
        <v>103</v>
      </c>
      <c r="D35" s="29">
        <v>15</v>
      </c>
      <c r="E35" s="1" t="s">
        <v>32</v>
      </c>
      <c r="F35" s="36">
        <v>2000</v>
      </c>
      <c r="G35" s="12">
        <f>PRODUCT(F35,D35)</f>
        <v>30000</v>
      </c>
      <c r="H35" s="3"/>
    </row>
    <row r="36" spans="1:8" ht="21.75" customHeight="1">
      <c r="A36" s="91" t="s">
        <v>67</v>
      </c>
      <c r="B36" s="91"/>
      <c r="C36" s="27" t="s">
        <v>68</v>
      </c>
      <c r="D36" s="29">
        <v>3</v>
      </c>
      <c r="E36" s="1" t="s">
        <v>32</v>
      </c>
      <c r="F36" s="36">
        <v>24000</v>
      </c>
      <c r="G36" s="12">
        <f t="shared" ref="G36:G42" si="1">PRODUCT(D36:F36)</f>
        <v>72000</v>
      </c>
      <c r="H36" s="3"/>
    </row>
    <row r="37" spans="1:8" ht="21.75" customHeight="1">
      <c r="A37" s="74" t="s">
        <v>71</v>
      </c>
      <c r="B37" s="74"/>
      <c r="C37" s="27" t="s">
        <v>72</v>
      </c>
      <c r="D37" s="29">
        <v>5</v>
      </c>
      <c r="E37" s="1" t="s">
        <v>32</v>
      </c>
      <c r="F37" s="49">
        <v>4000</v>
      </c>
      <c r="G37" s="12">
        <f t="shared" si="1"/>
        <v>20000</v>
      </c>
      <c r="H37" s="3"/>
    </row>
    <row r="38" spans="1:8" s="42" customFormat="1" ht="21.75" customHeight="1">
      <c r="A38" s="74" t="s">
        <v>73</v>
      </c>
      <c r="B38" s="74"/>
      <c r="C38" s="27" t="s">
        <v>74</v>
      </c>
      <c r="D38" s="29">
        <v>10</v>
      </c>
      <c r="E38" s="1" t="s">
        <v>32</v>
      </c>
      <c r="F38" s="49">
        <v>1100</v>
      </c>
      <c r="G38" s="12">
        <f t="shared" si="1"/>
        <v>11000</v>
      </c>
      <c r="H38" s="41"/>
    </row>
    <row r="39" spans="1:8" ht="21.75" customHeight="1">
      <c r="A39" s="74" t="s">
        <v>73</v>
      </c>
      <c r="B39" s="74"/>
      <c r="C39" s="27" t="s">
        <v>75</v>
      </c>
      <c r="D39" s="29">
        <v>10</v>
      </c>
      <c r="E39" s="1" t="s">
        <v>32</v>
      </c>
      <c r="F39" s="49">
        <v>1100</v>
      </c>
      <c r="G39" s="12">
        <f t="shared" si="1"/>
        <v>11000</v>
      </c>
      <c r="H39" s="3"/>
    </row>
    <row r="40" spans="1:8" ht="21.75" customHeight="1">
      <c r="A40" s="90" t="s">
        <v>76</v>
      </c>
      <c r="B40" s="90"/>
      <c r="C40" s="27" t="s">
        <v>77</v>
      </c>
      <c r="D40" s="29">
        <v>3</v>
      </c>
      <c r="E40" s="1" t="s">
        <v>32</v>
      </c>
      <c r="F40" s="49">
        <v>1000</v>
      </c>
      <c r="G40" s="12">
        <f t="shared" si="1"/>
        <v>3000</v>
      </c>
      <c r="H40" s="3"/>
    </row>
    <row r="41" spans="1:8" ht="21.75" customHeight="1">
      <c r="A41" s="74" t="s">
        <v>106</v>
      </c>
      <c r="B41" s="74"/>
      <c r="C41" s="27" t="s">
        <v>105</v>
      </c>
      <c r="D41" s="29">
        <v>35</v>
      </c>
      <c r="E41" s="1" t="s">
        <v>32</v>
      </c>
      <c r="F41" s="36">
        <v>10000</v>
      </c>
      <c r="G41" s="12">
        <f t="shared" si="1"/>
        <v>350000</v>
      </c>
      <c r="H41" s="3"/>
    </row>
    <row r="42" spans="1:8" ht="21.75" customHeight="1">
      <c r="A42" s="74" t="s">
        <v>94</v>
      </c>
      <c r="B42" s="74"/>
      <c r="C42" s="27" t="s">
        <v>95</v>
      </c>
      <c r="D42" s="29">
        <v>10</v>
      </c>
      <c r="E42" s="1" t="s">
        <v>32</v>
      </c>
      <c r="F42" s="36">
        <v>2000</v>
      </c>
      <c r="G42" s="12">
        <f t="shared" si="1"/>
        <v>20000</v>
      </c>
      <c r="H42" s="3"/>
    </row>
    <row r="43" spans="1:8" ht="21.75" customHeight="1">
      <c r="A43" s="74"/>
      <c r="B43" s="74"/>
      <c r="C43" s="27"/>
      <c r="D43" s="29"/>
      <c r="E43" s="1"/>
      <c r="F43" s="36"/>
      <c r="G43" s="12"/>
      <c r="H43" s="3"/>
    </row>
    <row r="44" spans="1:8" ht="21.75" customHeight="1">
      <c r="A44" s="91"/>
      <c r="B44" s="91"/>
      <c r="C44" s="27"/>
      <c r="D44" s="29"/>
      <c r="E44" s="1"/>
      <c r="F44" s="39"/>
      <c r="G44" s="12"/>
      <c r="H44" s="3"/>
    </row>
    <row r="45" spans="1:8" ht="21.75" customHeight="1">
      <c r="A45" s="74"/>
      <c r="B45" s="74"/>
      <c r="C45" s="27"/>
      <c r="D45" s="29"/>
      <c r="E45" s="1"/>
      <c r="F45" s="36"/>
      <c r="G45" s="12"/>
      <c r="H45" s="3"/>
    </row>
    <row r="46" spans="1:8" ht="21.75" customHeight="1">
      <c r="A46" s="74"/>
      <c r="B46" s="74"/>
      <c r="C46" s="27"/>
      <c r="D46" s="29"/>
      <c r="E46" s="1"/>
      <c r="F46" s="36"/>
      <c r="G46" s="12"/>
      <c r="H46" s="3"/>
    </row>
    <row r="47" spans="1:8" ht="21.75" customHeight="1">
      <c r="A47" s="74"/>
      <c r="B47" s="74"/>
      <c r="C47" s="27"/>
      <c r="D47" s="29"/>
      <c r="E47" s="1"/>
      <c r="F47" s="36"/>
      <c r="G47" s="12"/>
      <c r="H47" s="3"/>
    </row>
    <row r="48" spans="1:8" ht="21.75" customHeight="1">
      <c r="A48" s="90"/>
      <c r="B48" s="90"/>
      <c r="C48" s="27"/>
      <c r="D48" s="29"/>
      <c r="E48" s="1"/>
      <c r="F48" s="36"/>
      <c r="G48" s="12"/>
      <c r="H48" s="3"/>
    </row>
    <row r="49" spans="1:9" ht="21" customHeight="1">
      <c r="A49" s="79" t="s">
        <v>7</v>
      </c>
      <c r="B49" s="84"/>
      <c r="C49" s="80"/>
      <c r="D49" s="2"/>
      <c r="E49" s="1"/>
      <c r="F49" s="2"/>
      <c r="G49" s="13">
        <f>SUM(G8:G48)</f>
        <v>1404500</v>
      </c>
      <c r="H49" s="4"/>
    </row>
    <row r="50" spans="1:9" ht="28.5" customHeight="1">
      <c r="A50" s="6" t="s">
        <v>8</v>
      </c>
      <c r="B50" s="85" t="s">
        <v>113</v>
      </c>
      <c r="C50" s="80"/>
      <c r="D50" s="7" t="s">
        <v>9</v>
      </c>
      <c r="E50" s="85"/>
      <c r="F50" s="84"/>
      <c r="G50" s="84"/>
      <c r="H50" s="86"/>
    </row>
    <row r="51" spans="1:9" ht="65.25" customHeight="1">
      <c r="A51" s="87" t="s">
        <v>107</v>
      </c>
      <c r="B51" s="88"/>
      <c r="C51" s="88"/>
      <c r="D51" s="88"/>
      <c r="E51" s="88"/>
      <c r="F51" s="88"/>
      <c r="G51" s="88"/>
      <c r="H51" s="89"/>
    </row>
    <row r="52" spans="1:9" ht="78.75" customHeight="1" thickBot="1">
      <c r="A52" s="81" t="s">
        <v>110</v>
      </c>
      <c r="B52" s="82"/>
      <c r="C52" s="82"/>
      <c r="D52" s="82"/>
      <c r="E52" s="82"/>
      <c r="F52" s="82"/>
      <c r="G52" s="82"/>
      <c r="H52" s="83"/>
    </row>
    <row r="53" spans="1:9">
      <c r="A53" s="57"/>
      <c r="B53" s="57"/>
      <c r="C53" s="57"/>
      <c r="D53" s="57"/>
      <c r="E53" s="57"/>
      <c r="F53" s="57"/>
      <c r="G53" s="57"/>
      <c r="H53" s="57"/>
    </row>
    <row r="54" spans="1:9" ht="40.5" customHeight="1">
      <c r="A54" s="58"/>
      <c r="B54" s="58"/>
      <c r="C54" s="58"/>
      <c r="D54" s="58"/>
      <c r="E54" s="58"/>
      <c r="F54" s="58"/>
      <c r="G54" s="58"/>
      <c r="H54" s="58"/>
      <c r="I54" s="17"/>
    </row>
    <row r="55" spans="1:9" ht="14.25" customHeight="1">
      <c r="A55" s="16"/>
      <c r="B55" s="16"/>
      <c r="C55" s="33"/>
      <c r="D55" s="16"/>
      <c r="E55" s="16"/>
      <c r="F55" s="16"/>
      <c r="G55" s="16"/>
      <c r="H55" s="16"/>
      <c r="I55" s="17"/>
    </row>
    <row r="56" spans="1:9">
      <c r="A56" s="56"/>
      <c r="B56" s="56"/>
      <c r="C56" s="56"/>
      <c r="D56" s="56"/>
      <c r="E56" s="56"/>
      <c r="F56" s="56"/>
      <c r="G56" s="56"/>
      <c r="H56" s="56"/>
      <c r="I56" s="17"/>
    </row>
    <row r="57" spans="1:9" ht="33.75" customHeight="1">
      <c r="A57" s="17"/>
      <c r="B57" s="17"/>
      <c r="C57" s="34"/>
      <c r="D57" s="17"/>
      <c r="E57" s="17"/>
      <c r="F57" s="17"/>
      <c r="G57" s="17"/>
      <c r="H57" s="17"/>
      <c r="I57" s="17"/>
    </row>
    <row r="58" spans="1:9" ht="18" customHeight="1">
      <c r="A58" s="54"/>
      <c r="B58" s="54"/>
      <c r="C58" s="59"/>
      <c r="D58" s="54"/>
      <c r="E58" s="54"/>
      <c r="F58" s="54"/>
      <c r="G58" s="54"/>
      <c r="H58" s="54"/>
      <c r="I58" s="17"/>
    </row>
    <row r="59" spans="1:9" ht="16.5" customHeight="1">
      <c r="A59" s="54"/>
      <c r="B59" s="54"/>
      <c r="C59" s="59"/>
      <c r="D59" s="54"/>
      <c r="E59" s="54"/>
      <c r="F59" s="18"/>
      <c r="G59" s="18"/>
      <c r="H59" s="54"/>
      <c r="I59" s="17"/>
    </row>
    <row r="60" spans="1:9" ht="21.75" customHeight="1">
      <c r="A60" s="54"/>
      <c r="B60" s="54"/>
      <c r="C60" s="35"/>
      <c r="D60" s="18"/>
      <c r="E60" s="18"/>
      <c r="F60" s="19"/>
      <c r="G60" s="19"/>
      <c r="H60" s="18"/>
      <c r="I60" s="17"/>
    </row>
    <row r="61" spans="1:9" ht="21.75" customHeight="1">
      <c r="A61" s="54"/>
      <c r="B61" s="54"/>
      <c r="C61" s="35"/>
      <c r="D61" s="18"/>
      <c r="E61" s="18"/>
      <c r="F61" s="19"/>
      <c r="G61" s="19"/>
      <c r="H61" s="18"/>
      <c r="I61" s="17"/>
    </row>
    <row r="62" spans="1:9" ht="21.75" customHeight="1">
      <c r="A62" s="54"/>
      <c r="B62" s="54"/>
      <c r="C62" s="35"/>
      <c r="D62" s="18"/>
      <c r="E62" s="18"/>
      <c r="F62" s="19"/>
      <c r="G62" s="19"/>
      <c r="H62" s="18"/>
      <c r="I62" s="17"/>
    </row>
    <row r="63" spans="1:9" ht="21.75" customHeight="1">
      <c r="A63" s="54"/>
      <c r="B63" s="54"/>
      <c r="C63" s="35"/>
      <c r="D63" s="18"/>
      <c r="E63" s="18"/>
      <c r="F63" s="19"/>
      <c r="G63" s="19"/>
      <c r="H63" s="18"/>
      <c r="I63" s="17"/>
    </row>
    <row r="64" spans="1:9" ht="21.75" customHeight="1">
      <c r="A64" s="54"/>
      <c r="B64" s="54"/>
      <c r="C64" s="35"/>
      <c r="D64" s="18"/>
      <c r="E64" s="18"/>
      <c r="F64" s="19"/>
      <c r="G64" s="19"/>
      <c r="H64" s="18"/>
      <c r="I64" s="17"/>
    </row>
    <row r="65" spans="1:9" ht="21.75" customHeight="1">
      <c r="A65" s="54"/>
      <c r="B65" s="54"/>
      <c r="C65" s="35"/>
      <c r="D65" s="18"/>
      <c r="E65" s="18"/>
      <c r="F65" s="18"/>
      <c r="G65" s="19"/>
      <c r="H65" s="18"/>
      <c r="I65" s="17"/>
    </row>
    <row r="66" spans="1:9" ht="21.75" customHeight="1">
      <c r="A66" s="54"/>
      <c r="B66" s="54"/>
      <c r="C66" s="35"/>
      <c r="D66" s="18"/>
      <c r="E66" s="18"/>
      <c r="F66" s="19"/>
      <c r="G66" s="19"/>
      <c r="H66" s="18"/>
      <c r="I66" s="17"/>
    </row>
    <row r="67" spans="1:9" ht="21.75" customHeight="1">
      <c r="A67" s="54"/>
      <c r="B67" s="54"/>
      <c r="C67" s="35"/>
      <c r="D67" s="18"/>
      <c r="E67" s="18"/>
      <c r="F67" s="18"/>
      <c r="G67" s="19"/>
      <c r="H67" s="18"/>
      <c r="I67" s="17"/>
    </row>
    <row r="68" spans="1:9" ht="21.75" customHeight="1">
      <c r="A68" s="54"/>
      <c r="B68" s="54"/>
      <c r="C68" s="35"/>
      <c r="D68" s="18"/>
      <c r="E68" s="18"/>
      <c r="F68" s="19"/>
      <c r="G68" s="19"/>
      <c r="H68" s="18"/>
      <c r="I68" s="17"/>
    </row>
    <row r="69" spans="1:9" ht="21.75" customHeight="1">
      <c r="A69" s="54"/>
      <c r="B69" s="54"/>
      <c r="C69" s="35"/>
      <c r="D69" s="18"/>
      <c r="E69" s="18"/>
      <c r="F69" s="19"/>
      <c r="G69" s="19"/>
      <c r="H69" s="18"/>
      <c r="I69" s="17"/>
    </row>
    <row r="70" spans="1:9" ht="21.75" customHeight="1">
      <c r="A70" s="54"/>
      <c r="B70" s="54"/>
      <c r="C70" s="35"/>
      <c r="D70" s="18"/>
      <c r="E70" s="18"/>
      <c r="F70" s="19"/>
      <c r="G70" s="19"/>
      <c r="H70" s="18"/>
      <c r="I70" s="17"/>
    </row>
    <row r="71" spans="1:9" ht="21.75" customHeight="1">
      <c r="A71" s="54"/>
      <c r="B71" s="54"/>
      <c r="C71" s="35"/>
      <c r="D71" s="18"/>
      <c r="E71" s="18"/>
      <c r="F71" s="19"/>
      <c r="G71" s="19"/>
      <c r="H71" s="18"/>
      <c r="I71" s="17"/>
    </row>
    <row r="72" spans="1:9" ht="21.75" customHeight="1">
      <c r="A72" s="54"/>
      <c r="B72" s="54"/>
      <c r="C72" s="35"/>
      <c r="D72" s="18"/>
      <c r="E72" s="18"/>
      <c r="F72" s="19"/>
      <c r="G72" s="19"/>
      <c r="H72" s="18"/>
      <c r="I72" s="17"/>
    </row>
    <row r="73" spans="1:9" ht="21.75" customHeight="1">
      <c r="A73" s="54"/>
      <c r="B73" s="54"/>
      <c r="C73" s="35"/>
      <c r="D73" s="18"/>
      <c r="E73" s="18"/>
      <c r="F73" s="19"/>
      <c r="G73" s="19"/>
      <c r="H73" s="18"/>
      <c r="I73" s="17"/>
    </row>
    <row r="74" spans="1:9" ht="21.75" customHeight="1">
      <c r="A74" s="54"/>
      <c r="B74" s="54"/>
      <c r="C74" s="35"/>
      <c r="D74" s="18"/>
      <c r="E74" s="18"/>
      <c r="F74" s="19"/>
      <c r="G74" s="19"/>
      <c r="H74" s="18"/>
      <c r="I74" s="17"/>
    </row>
    <row r="75" spans="1:9" ht="21" customHeight="1">
      <c r="A75" s="54"/>
      <c r="B75" s="54"/>
      <c r="C75" s="54"/>
      <c r="D75" s="17"/>
      <c r="E75" s="17"/>
      <c r="F75" s="17"/>
      <c r="G75" s="20"/>
      <c r="H75" s="17"/>
      <c r="I75" s="17"/>
    </row>
    <row r="76" spans="1:9" ht="28.5" customHeight="1">
      <c r="A76" s="21"/>
      <c r="B76" s="54"/>
      <c r="C76" s="54"/>
      <c r="D76" s="21"/>
      <c r="E76" s="54"/>
      <c r="F76" s="54"/>
      <c r="G76" s="54"/>
      <c r="H76" s="54"/>
      <c r="I76" s="17"/>
    </row>
    <row r="77" spans="1:9" ht="65.25" customHeight="1">
      <c r="A77" s="55"/>
      <c r="B77" s="55"/>
      <c r="C77" s="55"/>
      <c r="D77" s="55"/>
      <c r="E77" s="55"/>
      <c r="F77" s="55"/>
      <c r="G77" s="55"/>
      <c r="H77" s="55"/>
      <c r="I77" s="17"/>
    </row>
    <row r="78" spans="1:9" ht="78.75" customHeight="1">
      <c r="A78" s="55"/>
      <c r="B78" s="56"/>
      <c r="C78" s="56"/>
      <c r="D78" s="56"/>
      <c r="E78" s="56"/>
      <c r="F78" s="56"/>
      <c r="G78" s="56"/>
      <c r="H78" s="56"/>
      <c r="I78" s="17"/>
    </row>
    <row r="79" spans="1:9">
      <c r="A79" s="17"/>
      <c r="B79" s="17"/>
      <c r="C79" s="34"/>
      <c r="D79" s="17"/>
      <c r="E79" s="17"/>
      <c r="F79" s="17"/>
      <c r="G79" s="17"/>
      <c r="H79" s="17"/>
      <c r="I79" s="17"/>
    </row>
    <row r="80" spans="1:9">
      <c r="A80" s="17"/>
      <c r="B80" s="17"/>
      <c r="C80" s="34"/>
      <c r="D80" s="17"/>
      <c r="E80" s="17"/>
      <c r="F80" s="17"/>
      <c r="G80" s="17"/>
      <c r="H80" s="17"/>
      <c r="I80" s="17"/>
    </row>
    <row r="81" spans="1:9">
      <c r="A81" s="17"/>
      <c r="B81" s="17"/>
      <c r="C81" s="34"/>
      <c r="D81" s="17"/>
      <c r="E81" s="17"/>
      <c r="F81" s="17"/>
      <c r="G81" s="17"/>
      <c r="H81" s="17"/>
      <c r="I81" s="17"/>
    </row>
    <row r="82" spans="1:9">
      <c r="A82" s="17"/>
      <c r="B82" s="17"/>
      <c r="C82" s="34"/>
      <c r="D82" s="17"/>
      <c r="E82" s="17"/>
      <c r="F82" s="17"/>
      <c r="G82" s="17"/>
      <c r="H82" s="17"/>
      <c r="I82" s="17"/>
    </row>
  </sheetData>
  <mergeCells count="84">
    <mergeCell ref="A27:B27"/>
    <mergeCell ref="A29:B29"/>
    <mergeCell ref="A39:B39"/>
    <mergeCell ref="A45:B45"/>
    <mergeCell ref="A46:B46"/>
    <mergeCell ref="A44:B44"/>
    <mergeCell ref="A34:B34"/>
    <mergeCell ref="A40:B40"/>
    <mergeCell ref="A38:B38"/>
    <mergeCell ref="A42:B42"/>
    <mergeCell ref="A31:B31"/>
    <mergeCell ref="A41:B41"/>
    <mergeCell ref="A36:B36"/>
    <mergeCell ref="A33:B33"/>
    <mergeCell ref="A19:B19"/>
    <mergeCell ref="A18:B18"/>
    <mergeCell ref="A22:B22"/>
    <mergeCell ref="A21:B21"/>
    <mergeCell ref="A23:B23"/>
    <mergeCell ref="A20:B20"/>
    <mergeCell ref="A24:B24"/>
    <mergeCell ref="A52:H52"/>
    <mergeCell ref="A49:C49"/>
    <mergeCell ref="B50:C50"/>
    <mergeCell ref="E50:H50"/>
    <mergeCell ref="A51:H51"/>
    <mergeCell ref="A48:B48"/>
    <mergeCell ref="A25:B25"/>
    <mergeCell ref="A47:B47"/>
    <mergeCell ref="A35:B35"/>
    <mergeCell ref="A37:B37"/>
    <mergeCell ref="A32:B32"/>
    <mergeCell ref="A28:B28"/>
    <mergeCell ref="A43:B43"/>
    <mergeCell ref="A30:B30"/>
    <mergeCell ref="A26:B26"/>
    <mergeCell ref="A14:B14"/>
    <mergeCell ref="A15:B15"/>
    <mergeCell ref="A16:B16"/>
    <mergeCell ref="A17:B17"/>
    <mergeCell ref="A8:B8"/>
    <mergeCell ref="A9:B9"/>
    <mergeCell ref="A10:B10"/>
    <mergeCell ref="A11:B11"/>
    <mergeCell ref="A12:B12"/>
    <mergeCell ref="A13:B13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53:H53"/>
    <mergeCell ref="A54:H54"/>
    <mergeCell ref="A56:H56"/>
    <mergeCell ref="A58:B59"/>
    <mergeCell ref="C58:C59"/>
    <mergeCell ref="D58:D59"/>
    <mergeCell ref="E58:E59"/>
    <mergeCell ref="F58:G58"/>
    <mergeCell ref="H58:H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7:H77"/>
    <mergeCell ref="A78:H78"/>
    <mergeCell ref="A72:B72"/>
    <mergeCell ref="A73:B73"/>
    <mergeCell ref="A74:B74"/>
    <mergeCell ref="A75:C75"/>
    <mergeCell ref="B76:C76"/>
    <mergeCell ref="E76:H76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zoomScaleNormal="100" workbookViewId="0">
      <selection activeCell="A2" sqref="A2:H2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11">
      <c r="A1" s="57" t="s">
        <v>0</v>
      </c>
      <c r="B1" s="57"/>
      <c r="C1" s="57"/>
      <c r="D1" s="57"/>
      <c r="E1" s="57"/>
      <c r="F1" s="57"/>
      <c r="G1" s="57"/>
      <c r="H1" s="57"/>
    </row>
    <row r="2" spans="1:11" ht="40.5" customHeight="1">
      <c r="A2" s="60" t="s">
        <v>10</v>
      </c>
      <c r="B2" s="60"/>
      <c r="C2" s="60"/>
      <c r="D2" s="60"/>
      <c r="E2" s="60"/>
      <c r="F2" s="60"/>
      <c r="G2" s="60"/>
      <c r="H2" s="60"/>
    </row>
    <row r="3" spans="1:11" ht="14.25" customHeight="1">
      <c r="A3" s="8"/>
      <c r="B3" s="8"/>
      <c r="C3" s="8"/>
      <c r="D3" s="8"/>
      <c r="E3" s="8"/>
      <c r="F3" s="8"/>
      <c r="G3" s="8"/>
      <c r="H3" s="8"/>
    </row>
    <row r="4" spans="1:11">
      <c r="A4" s="57" t="s">
        <v>29</v>
      </c>
      <c r="B4" s="57"/>
      <c r="C4" s="57"/>
      <c r="D4" s="57"/>
      <c r="E4" s="57"/>
      <c r="F4" s="57"/>
      <c r="G4" s="57"/>
      <c r="H4" s="57"/>
    </row>
    <row r="5" spans="1:11" ht="33.75" customHeight="1"/>
    <row r="6" spans="1:11" ht="18" customHeight="1">
      <c r="A6" s="61" t="s">
        <v>11</v>
      </c>
      <c r="B6" s="62"/>
      <c r="C6" s="67" t="s">
        <v>12</v>
      </c>
      <c r="D6" s="67" t="s">
        <v>1</v>
      </c>
      <c r="E6" s="67" t="s">
        <v>2</v>
      </c>
      <c r="F6" s="67" t="s">
        <v>3</v>
      </c>
      <c r="G6" s="67"/>
      <c r="H6" s="70" t="s">
        <v>6</v>
      </c>
    </row>
    <row r="7" spans="1:11" ht="16.5" customHeight="1" thickBot="1">
      <c r="A7" s="63"/>
      <c r="B7" s="64"/>
      <c r="C7" s="68"/>
      <c r="D7" s="68"/>
      <c r="E7" s="68"/>
      <c r="F7" s="40" t="s">
        <v>4</v>
      </c>
      <c r="G7" s="40" t="s">
        <v>5</v>
      </c>
      <c r="H7" s="71"/>
    </row>
    <row r="8" spans="1:11" ht="21.75" customHeight="1" thickTop="1">
      <c r="A8" s="79" t="s">
        <v>31</v>
      </c>
      <c r="B8" s="93"/>
      <c r="C8" s="24" t="s">
        <v>30</v>
      </c>
      <c r="D8" s="1">
        <v>5</v>
      </c>
      <c r="E8" s="1" t="s">
        <v>32</v>
      </c>
      <c r="F8" s="43">
        <v>32000</v>
      </c>
      <c r="G8" s="2">
        <f>PRODUCT(D8:F8)</f>
        <v>160000</v>
      </c>
      <c r="H8" s="3"/>
    </row>
    <row r="9" spans="1:11" ht="21.75" customHeight="1">
      <c r="A9" s="79" t="s">
        <v>31</v>
      </c>
      <c r="B9" s="93"/>
      <c r="C9" s="24" t="s">
        <v>33</v>
      </c>
      <c r="D9" s="1">
        <v>5</v>
      </c>
      <c r="E9" s="1" t="s">
        <v>32</v>
      </c>
      <c r="F9" s="12">
        <v>25000</v>
      </c>
      <c r="G9" s="2">
        <f>PRODUCT(D9:F9)</f>
        <v>125000</v>
      </c>
      <c r="H9" s="3"/>
    </row>
    <row r="10" spans="1:11" ht="21.75" customHeight="1">
      <c r="A10" s="79"/>
      <c r="B10" s="93"/>
      <c r="C10" s="24"/>
      <c r="D10" s="1"/>
      <c r="E10" s="1"/>
      <c r="F10" s="13"/>
      <c r="G10" s="2"/>
      <c r="H10" s="3"/>
    </row>
    <row r="11" spans="1:11" ht="21.75" customHeight="1">
      <c r="A11" s="79"/>
      <c r="B11" s="93"/>
      <c r="C11" s="24"/>
      <c r="D11" s="1"/>
      <c r="E11" s="1"/>
      <c r="F11" s="12"/>
      <c r="G11" s="2"/>
      <c r="H11" s="3"/>
    </row>
    <row r="12" spans="1:11" ht="21.75" customHeight="1">
      <c r="A12" s="79"/>
      <c r="B12" s="93"/>
      <c r="C12" s="24"/>
      <c r="D12" s="1"/>
      <c r="E12" s="1"/>
      <c r="F12" s="12"/>
      <c r="G12" s="2"/>
      <c r="H12" s="3"/>
    </row>
    <row r="13" spans="1:11" ht="21.75" customHeight="1">
      <c r="A13" s="79"/>
      <c r="B13" s="93"/>
      <c r="C13" s="23"/>
      <c r="D13" s="1"/>
      <c r="E13" s="1"/>
      <c r="F13" s="1"/>
      <c r="G13" s="1"/>
      <c r="H13" s="3"/>
      <c r="K13" s="11"/>
    </row>
    <row r="14" spans="1:11" ht="21.75" customHeight="1">
      <c r="A14" s="79"/>
      <c r="B14" s="80"/>
      <c r="C14" s="1"/>
      <c r="D14" s="1"/>
      <c r="E14" s="1"/>
      <c r="F14" s="1"/>
      <c r="G14" s="1"/>
      <c r="H14" s="3"/>
    </row>
    <row r="15" spans="1:11" ht="21.75" customHeight="1">
      <c r="A15" s="79"/>
      <c r="B15" s="80"/>
      <c r="C15" s="1"/>
      <c r="D15" s="1"/>
      <c r="E15" s="1"/>
      <c r="F15" s="1"/>
      <c r="G15" s="1"/>
      <c r="H15" s="3"/>
    </row>
    <row r="16" spans="1:11" ht="21.75" customHeight="1">
      <c r="A16" s="9"/>
      <c r="B16" s="10"/>
      <c r="C16" s="1"/>
      <c r="D16" s="1"/>
      <c r="E16" s="1"/>
      <c r="F16" s="1"/>
      <c r="G16" s="1"/>
      <c r="H16" s="3"/>
    </row>
    <row r="17" spans="1:8" ht="21.75" customHeight="1">
      <c r="A17" s="9"/>
      <c r="B17" s="10"/>
      <c r="C17" s="1"/>
      <c r="D17" s="1"/>
      <c r="E17" s="1"/>
      <c r="F17" s="1"/>
      <c r="G17" s="1"/>
      <c r="H17" s="3"/>
    </row>
    <row r="18" spans="1:8" ht="21.75" customHeight="1">
      <c r="A18" s="9"/>
      <c r="B18" s="10"/>
      <c r="C18" s="1"/>
      <c r="D18" s="1"/>
      <c r="E18" s="1"/>
      <c r="F18" s="1"/>
      <c r="G18" s="1"/>
      <c r="H18" s="3"/>
    </row>
    <row r="19" spans="1:8" ht="21.75" customHeight="1">
      <c r="A19" s="79"/>
      <c r="B19" s="80"/>
      <c r="C19" s="1"/>
      <c r="D19" s="1"/>
      <c r="E19" s="1"/>
      <c r="F19" s="1"/>
      <c r="G19" s="1"/>
      <c r="H19" s="3"/>
    </row>
    <row r="20" spans="1:8" ht="21.75" customHeight="1">
      <c r="A20" s="79"/>
      <c r="B20" s="80"/>
      <c r="C20" s="1"/>
      <c r="D20" s="1"/>
      <c r="E20" s="1"/>
      <c r="F20" s="1"/>
      <c r="G20" s="1"/>
      <c r="H20" s="3"/>
    </row>
    <row r="21" spans="1:8" ht="21.75" customHeight="1">
      <c r="A21" s="79"/>
      <c r="B21" s="80"/>
      <c r="C21" s="1"/>
      <c r="D21" s="1"/>
      <c r="E21" s="1"/>
      <c r="F21" s="1"/>
      <c r="G21" s="1"/>
      <c r="H21" s="3"/>
    </row>
    <row r="22" spans="1:8" ht="21.75" customHeight="1">
      <c r="A22" s="79"/>
      <c r="B22" s="80"/>
      <c r="C22" s="1"/>
      <c r="D22" s="1"/>
      <c r="E22" s="1"/>
      <c r="F22" s="1"/>
      <c r="G22" s="1"/>
      <c r="H22" s="3"/>
    </row>
    <row r="23" spans="1:8" ht="21" customHeight="1">
      <c r="A23" s="79" t="s">
        <v>7</v>
      </c>
      <c r="B23" s="84"/>
      <c r="C23" s="80"/>
      <c r="D23" s="2"/>
      <c r="E23" s="2"/>
      <c r="F23" s="2"/>
      <c r="G23" s="13">
        <f>SUM(G8:G22)</f>
        <v>285000</v>
      </c>
      <c r="H23" s="4"/>
    </row>
    <row r="24" spans="1:8" ht="28.5" customHeight="1">
      <c r="A24" s="6" t="s">
        <v>8</v>
      </c>
      <c r="B24" s="85" t="s">
        <v>113</v>
      </c>
      <c r="C24" s="80"/>
      <c r="D24" s="7" t="s">
        <v>9</v>
      </c>
      <c r="E24" s="85"/>
      <c r="F24" s="84"/>
      <c r="G24" s="84"/>
      <c r="H24" s="86"/>
    </row>
    <row r="25" spans="1:8" ht="65.25" customHeight="1">
      <c r="A25" s="87" t="s">
        <v>108</v>
      </c>
      <c r="B25" s="88"/>
      <c r="C25" s="88"/>
      <c r="D25" s="88"/>
      <c r="E25" s="88"/>
      <c r="F25" s="88"/>
      <c r="G25" s="88"/>
      <c r="H25" s="89"/>
    </row>
    <row r="26" spans="1:8" ht="78.75" customHeight="1" thickBot="1">
      <c r="A26" s="81" t="s">
        <v>111</v>
      </c>
      <c r="B26" s="82"/>
      <c r="C26" s="82"/>
      <c r="D26" s="82"/>
      <c r="E26" s="82"/>
      <c r="F26" s="82"/>
      <c r="G26" s="82"/>
      <c r="H26" s="83"/>
    </row>
  </sheetData>
  <mergeCells count="26">
    <mergeCell ref="A26:H26"/>
    <mergeCell ref="A14:B14"/>
    <mergeCell ref="A15:B15"/>
    <mergeCell ref="A19:B19"/>
    <mergeCell ref="A20:B20"/>
    <mergeCell ref="A21:B21"/>
    <mergeCell ref="A23:C23"/>
    <mergeCell ref="B24:C24"/>
    <mergeCell ref="E24:H24"/>
    <mergeCell ref="A25:H25"/>
    <mergeCell ref="A22:B22"/>
    <mergeCell ref="A13:B13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12:B12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7"/>
  <sheetViews>
    <sheetView zoomScaleNormal="100" workbookViewId="0">
      <selection activeCell="A2" sqref="A2:H2"/>
    </sheetView>
  </sheetViews>
  <sheetFormatPr defaultRowHeight="13.5"/>
  <cols>
    <col min="1" max="1" width="5.77734375" customWidth="1"/>
    <col min="2" max="2" width="11.77734375" customWidth="1"/>
    <col min="3" max="3" width="18.109375" customWidth="1"/>
    <col min="4" max="4" width="7.44140625" customWidth="1"/>
    <col min="5" max="5" width="5.109375" customWidth="1"/>
    <col min="6" max="6" width="7.88671875" customWidth="1"/>
    <col min="7" max="7" width="9.21875" customWidth="1"/>
    <col min="8" max="8" width="8" customWidth="1"/>
  </cols>
  <sheetData>
    <row r="1" spans="1:8">
      <c r="A1" s="57" t="s">
        <v>0</v>
      </c>
      <c r="B1" s="57"/>
      <c r="C1" s="57"/>
      <c r="D1" s="57"/>
      <c r="E1" s="57"/>
      <c r="F1" s="57"/>
      <c r="G1" s="57"/>
      <c r="H1" s="57"/>
    </row>
    <row r="2" spans="1:8" ht="40.5" customHeight="1">
      <c r="A2" s="60" t="s">
        <v>10</v>
      </c>
      <c r="B2" s="60"/>
      <c r="C2" s="60"/>
      <c r="D2" s="60"/>
      <c r="E2" s="60"/>
      <c r="F2" s="60"/>
      <c r="G2" s="60"/>
      <c r="H2" s="60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57" t="s">
        <v>29</v>
      </c>
      <c r="B4" s="57"/>
      <c r="C4" s="57"/>
      <c r="D4" s="57"/>
      <c r="E4" s="57"/>
      <c r="F4" s="57"/>
      <c r="G4" s="57"/>
      <c r="H4" s="57"/>
    </row>
    <row r="5" spans="1:8" ht="33.75" customHeight="1"/>
    <row r="6" spans="1:8" ht="18" customHeight="1">
      <c r="A6" s="61" t="s">
        <v>11</v>
      </c>
      <c r="B6" s="62"/>
      <c r="C6" s="67" t="s">
        <v>27</v>
      </c>
      <c r="D6" s="67" t="s">
        <v>1</v>
      </c>
      <c r="E6" s="67" t="s">
        <v>2</v>
      </c>
      <c r="F6" s="67" t="s">
        <v>3</v>
      </c>
      <c r="G6" s="67"/>
      <c r="H6" s="70" t="s">
        <v>6</v>
      </c>
    </row>
    <row r="7" spans="1:8" ht="16.5" customHeight="1" thickBot="1">
      <c r="A7" s="63"/>
      <c r="B7" s="64"/>
      <c r="C7" s="68"/>
      <c r="D7" s="68"/>
      <c r="E7" s="68"/>
      <c r="F7" s="5" t="s">
        <v>4</v>
      </c>
      <c r="G7" s="5" t="s">
        <v>5</v>
      </c>
      <c r="H7" s="71"/>
    </row>
    <row r="8" spans="1:8" ht="21.75" customHeight="1" thickTop="1">
      <c r="A8" s="94" t="s">
        <v>81</v>
      </c>
      <c r="B8" s="95"/>
      <c r="C8" s="24" t="s">
        <v>82</v>
      </c>
      <c r="D8" s="1">
        <v>10</v>
      </c>
      <c r="E8" s="1" t="s">
        <v>32</v>
      </c>
      <c r="F8" s="25">
        <v>13000</v>
      </c>
      <c r="G8" s="53">
        <f>PRODUCT(D8,F8)</f>
        <v>130000</v>
      </c>
      <c r="H8" s="22"/>
    </row>
    <row r="9" spans="1:8" ht="21.75" customHeight="1">
      <c r="A9" s="79" t="s">
        <v>81</v>
      </c>
      <c r="B9" s="80"/>
      <c r="C9" s="24" t="s">
        <v>83</v>
      </c>
      <c r="D9" s="1">
        <v>5</v>
      </c>
      <c r="E9" s="1" t="s">
        <v>32</v>
      </c>
      <c r="F9" s="26">
        <v>32000</v>
      </c>
      <c r="G9" s="53">
        <f>PRODUCT(D9,F9)</f>
        <v>160000</v>
      </c>
      <c r="H9" s="15"/>
    </row>
    <row r="10" spans="1:8" ht="21.75" customHeight="1">
      <c r="A10" s="79" t="s">
        <v>84</v>
      </c>
      <c r="B10" s="80"/>
      <c r="C10" s="50" t="s">
        <v>87</v>
      </c>
      <c r="D10" s="1">
        <v>20</v>
      </c>
      <c r="E10" s="1" t="s">
        <v>32</v>
      </c>
      <c r="F10" s="53">
        <v>2000</v>
      </c>
      <c r="G10" s="53">
        <f>PRODUCT(F10,D10)</f>
        <v>40000</v>
      </c>
      <c r="H10" s="15"/>
    </row>
    <row r="11" spans="1:8" ht="21.75" customHeight="1">
      <c r="A11" s="79" t="s">
        <v>85</v>
      </c>
      <c r="B11" s="80"/>
      <c r="C11" s="51" t="s">
        <v>88</v>
      </c>
      <c r="D11" s="1">
        <v>10</v>
      </c>
      <c r="E11" s="1" t="s">
        <v>32</v>
      </c>
      <c r="F11" s="53">
        <v>4000</v>
      </c>
      <c r="G11" s="53">
        <f>PRODUCT(F11,D11)</f>
        <v>40000</v>
      </c>
      <c r="H11" s="15"/>
    </row>
    <row r="12" spans="1:8" ht="21.75" customHeight="1">
      <c r="A12" s="79" t="s">
        <v>86</v>
      </c>
      <c r="B12" s="80"/>
      <c r="C12" s="52" t="s">
        <v>90</v>
      </c>
      <c r="D12" s="1">
        <v>5</v>
      </c>
      <c r="E12" s="1" t="s">
        <v>91</v>
      </c>
      <c r="F12" s="53">
        <v>2000</v>
      </c>
      <c r="G12" s="53">
        <f>PRODUCT(F12,D12)</f>
        <v>10000</v>
      </c>
      <c r="H12" s="15"/>
    </row>
    <row r="13" spans="1:8" ht="21.75" customHeight="1">
      <c r="A13" s="79" t="s">
        <v>93</v>
      </c>
      <c r="B13" s="80"/>
      <c r="C13" s="52" t="s">
        <v>92</v>
      </c>
      <c r="D13" s="1">
        <v>10</v>
      </c>
      <c r="E13" s="1" t="s">
        <v>32</v>
      </c>
      <c r="F13" s="53">
        <v>11500</v>
      </c>
      <c r="G13" s="53">
        <f>PRODUCT(F13,D13)</f>
        <v>115000</v>
      </c>
      <c r="H13" s="15"/>
    </row>
    <row r="14" spans="1:8" ht="21.75" customHeight="1">
      <c r="A14" s="79"/>
      <c r="B14" s="80"/>
      <c r="C14" s="7"/>
      <c r="D14" s="1"/>
      <c r="E14" s="1"/>
      <c r="F14" s="12"/>
      <c r="G14" s="12"/>
      <c r="H14" s="15"/>
    </row>
    <row r="15" spans="1:8" ht="21.75" customHeight="1">
      <c r="A15" s="79"/>
      <c r="B15" s="80"/>
      <c r="C15" s="7"/>
      <c r="D15" s="1"/>
      <c r="E15" s="1"/>
      <c r="F15" s="12"/>
      <c r="G15" s="12"/>
      <c r="H15" s="3"/>
    </row>
    <row r="16" spans="1:8" ht="21.75" customHeight="1">
      <c r="A16" s="79"/>
      <c r="B16" s="80"/>
      <c r="C16" s="1"/>
      <c r="D16" s="1"/>
      <c r="E16" s="1"/>
      <c r="F16" s="12"/>
      <c r="G16" s="12"/>
      <c r="H16" s="3"/>
    </row>
    <row r="17" spans="1:8" ht="21.75" customHeight="1">
      <c r="A17" s="79"/>
      <c r="B17" s="80"/>
      <c r="C17" s="1"/>
      <c r="D17" s="1"/>
      <c r="E17" s="1"/>
      <c r="F17" s="12"/>
      <c r="G17" s="12"/>
      <c r="H17" s="3"/>
    </row>
    <row r="18" spans="1:8" ht="21.75" customHeight="1">
      <c r="A18" s="79"/>
      <c r="B18" s="80"/>
      <c r="C18" s="1"/>
      <c r="D18" s="1"/>
      <c r="E18" s="1"/>
      <c r="F18" s="12"/>
      <c r="G18" s="12"/>
      <c r="H18" s="3"/>
    </row>
    <row r="19" spans="1:8" ht="21.75" customHeight="1">
      <c r="A19" s="79"/>
      <c r="B19" s="80"/>
      <c r="C19" s="7"/>
      <c r="D19" s="1"/>
      <c r="E19" s="1"/>
      <c r="F19" s="12"/>
      <c r="G19" s="12"/>
      <c r="H19" s="3"/>
    </row>
    <row r="20" spans="1:8" ht="21.75" customHeight="1">
      <c r="A20" s="79"/>
      <c r="B20" s="80"/>
      <c r="C20" s="1"/>
      <c r="D20" s="1"/>
      <c r="E20" s="1"/>
      <c r="F20" s="12"/>
      <c r="G20" s="12"/>
      <c r="H20" s="3"/>
    </row>
    <row r="21" spans="1:8" ht="21.75" customHeight="1">
      <c r="A21" s="79"/>
      <c r="B21" s="80"/>
      <c r="C21" s="1"/>
      <c r="D21" s="1"/>
      <c r="E21" s="1"/>
      <c r="F21" s="1"/>
      <c r="G21" s="1"/>
      <c r="H21" s="3"/>
    </row>
    <row r="22" spans="1:8" ht="21.75" customHeight="1">
      <c r="A22" s="79"/>
      <c r="B22" s="80"/>
      <c r="C22" s="1"/>
      <c r="D22" s="1"/>
      <c r="E22" s="1"/>
      <c r="F22" s="1"/>
      <c r="G22" s="1"/>
      <c r="H22" s="3"/>
    </row>
    <row r="23" spans="1:8" ht="21" customHeight="1">
      <c r="A23" s="79"/>
      <c r="B23" s="80"/>
      <c r="C23" s="1"/>
      <c r="D23" s="1"/>
      <c r="E23" s="1"/>
      <c r="F23" s="1"/>
      <c r="G23" s="1"/>
      <c r="H23" s="3"/>
    </row>
    <row r="24" spans="1:8" ht="21" customHeight="1">
      <c r="A24" s="79" t="s">
        <v>7</v>
      </c>
      <c r="B24" s="84"/>
      <c r="C24" s="80"/>
      <c r="D24" s="2"/>
      <c r="E24" s="2"/>
      <c r="F24" s="2"/>
      <c r="G24" s="13">
        <f>SUM(G8,G13)</f>
        <v>245000</v>
      </c>
      <c r="H24" s="4"/>
    </row>
    <row r="25" spans="1:8" ht="28.5" customHeight="1">
      <c r="A25" s="6" t="s">
        <v>8</v>
      </c>
      <c r="B25" s="85" t="s">
        <v>114</v>
      </c>
      <c r="C25" s="80"/>
      <c r="D25" s="7" t="s">
        <v>9</v>
      </c>
      <c r="E25" s="85"/>
      <c r="F25" s="84"/>
      <c r="G25" s="84"/>
      <c r="H25" s="86"/>
    </row>
    <row r="26" spans="1:8" ht="59.25" customHeight="1">
      <c r="A26" s="87" t="s">
        <v>109</v>
      </c>
      <c r="B26" s="88"/>
      <c r="C26" s="88"/>
      <c r="D26" s="88"/>
      <c r="E26" s="88"/>
      <c r="F26" s="88"/>
      <c r="G26" s="88"/>
      <c r="H26" s="89"/>
    </row>
    <row r="27" spans="1:8" ht="80.25" customHeight="1" thickBot="1">
      <c r="A27" s="81" t="s">
        <v>110</v>
      </c>
      <c r="B27" s="82"/>
      <c r="C27" s="82"/>
      <c r="D27" s="82"/>
      <c r="E27" s="82"/>
      <c r="F27" s="82"/>
      <c r="G27" s="82"/>
      <c r="H27" s="83"/>
    </row>
  </sheetData>
  <mergeCells count="30">
    <mergeCell ref="A27:H27"/>
    <mergeCell ref="A20:B20"/>
    <mergeCell ref="A21:B21"/>
    <mergeCell ref="A22:B22"/>
    <mergeCell ref="A24:C24"/>
    <mergeCell ref="B25:C25"/>
    <mergeCell ref="E25:H25"/>
    <mergeCell ref="A26:H26"/>
    <mergeCell ref="A8:B8"/>
    <mergeCell ref="A23:B23"/>
    <mergeCell ref="A15:B15"/>
    <mergeCell ref="A16:B16"/>
    <mergeCell ref="A9:B9"/>
    <mergeCell ref="A10:B10"/>
    <mergeCell ref="A11:B11"/>
    <mergeCell ref="A12:B12"/>
    <mergeCell ref="A13:B13"/>
    <mergeCell ref="A14:B14"/>
    <mergeCell ref="A19:B19"/>
    <mergeCell ref="A17:B17"/>
    <mergeCell ref="A18:B18"/>
    <mergeCell ref="A1:H1"/>
    <mergeCell ref="A2:H2"/>
    <mergeCell ref="A4:H4"/>
    <mergeCell ref="A6:B7"/>
    <mergeCell ref="C6:C7"/>
    <mergeCell ref="D6:D7"/>
    <mergeCell ref="E6:E7"/>
    <mergeCell ref="F6:G6"/>
    <mergeCell ref="H6:H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zoomScaleNormal="100" workbookViewId="0">
      <selection activeCell="A2" sqref="A2:H2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57" t="s">
        <v>13</v>
      </c>
      <c r="B1" s="57"/>
      <c r="C1" s="57"/>
      <c r="D1" s="57"/>
      <c r="E1" s="57"/>
      <c r="F1" s="57"/>
      <c r="G1" s="57"/>
      <c r="H1" s="57"/>
    </row>
    <row r="2" spans="1:8" ht="40.5" customHeight="1">
      <c r="A2" s="60" t="s">
        <v>14</v>
      </c>
      <c r="B2" s="60"/>
      <c r="C2" s="60"/>
      <c r="D2" s="60"/>
      <c r="E2" s="60"/>
      <c r="F2" s="60"/>
      <c r="G2" s="60"/>
      <c r="H2" s="60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57" t="s">
        <v>29</v>
      </c>
      <c r="B4" s="57"/>
      <c r="C4" s="57"/>
      <c r="D4" s="57"/>
      <c r="E4" s="57"/>
      <c r="F4" s="57"/>
      <c r="G4" s="57"/>
      <c r="H4" s="57"/>
    </row>
    <row r="5" spans="1:8" ht="33.75" customHeight="1"/>
    <row r="6" spans="1:8" ht="18" customHeight="1">
      <c r="A6" s="61" t="s">
        <v>15</v>
      </c>
      <c r="B6" s="62"/>
      <c r="C6" s="67" t="s">
        <v>16</v>
      </c>
      <c r="D6" s="67" t="s">
        <v>17</v>
      </c>
      <c r="E6" s="67" t="s">
        <v>18</v>
      </c>
      <c r="F6" s="67" t="s">
        <v>19</v>
      </c>
      <c r="G6" s="67"/>
      <c r="H6" s="70" t="s">
        <v>20</v>
      </c>
    </row>
    <row r="7" spans="1:8" ht="16.5" customHeight="1" thickBot="1">
      <c r="A7" s="63"/>
      <c r="B7" s="64"/>
      <c r="C7" s="68"/>
      <c r="D7" s="68"/>
      <c r="E7" s="68"/>
      <c r="F7" s="5" t="s">
        <v>21</v>
      </c>
      <c r="G7" s="5" t="s">
        <v>22</v>
      </c>
      <c r="H7" s="71"/>
    </row>
    <row r="8" spans="1:8" ht="21.75" customHeight="1" thickTop="1">
      <c r="A8" s="79"/>
      <c r="B8" s="80"/>
      <c r="C8" s="14"/>
      <c r="D8" s="1"/>
      <c r="E8" s="1"/>
      <c r="F8" s="12"/>
      <c r="G8" s="12"/>
      <c r="H8" s="3"/>
    </row>
    <row r="9" spans="1:8" ht="21.75" customHeight="1">
      <c r="A9" s="79"/>
      <c r="B9" s="80"/>
      <c r="C9" s="1"/>
      <c r="D9" s="1"/>
      <c r="E9" s="1"/>
      <c r="F9" s="12"/>
      <c r="G9" s="12"/>
      <c r="H9" s="3"/>
    </row>
    <row r="10" spans="1:8" ht="21.75" customHeight="1">
      <c r="A10" s="79"/>
      <c r="B10" s="80"/>
      <c r="C10" s="1"/>
      <c r="D10" s="1"/>
      <c r="E10" s="1"/>
      <c r="F10" s="12"/>
      <c r="G10" s="12"/>
      <c r="H10" s="3"/>
    </row>
    <row r="11" spans="1:8" ht="21.75" customHeight="1">
      <c r="A11" s="79"/>
      <c r="B11" s="80"/>
      <c r="C11" s="1"/>
      <c r="D11" s="1"/>
      <c r="E11" s="1"/>
      <c r="F11" s="1"/>
      <c r="G11" s="1"/>
      <c r="H11" s="3"/>
    </row>
    <row r="12" spans="1:8" ht="21.75" customHeight="1">
      <c r="A12" s="79"/>
      <c r="B12" s="80"/>
      <c r="C12" s="1"/>
      <c r="D12" s="1"/>
      <c r="E12" s="1"/>
      <c r="F12" s="1"/>
      <c r="G12" s="1"/>
      <c r="H12" s="3"/>
    </row>
    <row r="13" spans="1:8" ht="21.75" customHeight="1">
      <c r="A13" s="79"/>
      <c r="B13" s="80"/>
      <c r="C13" s="1"/>
      <c r="D13" s="1"/>
      <c r="E13" s="1"/>
      <c r="F13" s="1"/>
      <c r="G13" s="1"/>
      <c r="H13" s="3"/>
    </row>
    <row r="14" spans="1:8" ht="21.75" customHeight="1">
      <c r="A14" s="79"/>
      <c r="B14" s="80"/>
      <c r="C14" s="1"/>
      <c r="D14" s="1"/>
      <c r="E14" s="1"/>
      <c r="F14" s="1"/>
      <c r="G14" s="1"/>
      <c r="H14" s="3"/>
    </row>
    <row r="15" spans="1:8" ht="21.75" customHeight="1">
      <c r="A15" s="79"/>
      <c r="B15" s="80"/>
      <c r="C15" s="1"/>
      <c r="D15" s="1"/>
      <c r="E15" s="1"/>
      <c r="F15" s="1"/>
      <c r="G15" s="1"/>
      <c r="H15" s="3"/>
    </row>
    <row r="16" spans="1:8" ht="21.75" customHeight="1">
      <c r="A16" s="9"/>
      <c r="B16" s="10"/>
      <c r="C16" s="1"/>
      <c r="D16" s="1"/>
      <c r="E16" s="1"/>
      <c r="F16" s="1"/>
      <c r="G16" s="1"/>
      <c r="H16" s="3"/>
    </row>
    <row r="17" spans="1:8" ht="21.75" customHeight="1">
      <c r="A17" s="9"/>
      <c r="B17" s="10"/>
      <c r="C17" s="1"/>
      <c r="D17" s="1"/>
      <c r="E17" s="1"/>
      <c r="F17" s="1"/>
      <c r="G17" s="1"/>
      <c r="H17" s="3"/>
    </row>
    <row r="18" spans="1:8" ht="21.75" customHeight="1">
      <c r="A18" s="9"/>
      <c r="B18" s="10"/>
      <c r="C18" s="1"/>
      <c r="D18" s="1"/>
      <c r="E18" s="1"/>
      <c r="F18" s="1"/>
      <c r="G18" s="1"/>
      <c r="H18" s="3"/>
    </row>
    <row r="19" spans="1:8" ht="21.75" customHeight="1">
      <c r="A19" s="79"/>
      <c r="B19" s="80"/>
      <c r="C19" s="1"/>
      <c r="D19" s="1"/>
      <c r="E19" s="1"/>
      <c r="F19" s="1"/>
      <c r="G19" s="1"/>
      <c r="H19" s="3"/>
    </row>
    <row r="20" spans="1:8" ht="21.75" customHeight="1">
      <c r="A20" s="79"/>
      <c r="B20" s="80"/>
      <c r="C20" s="1"/>
      <c r="D20" s="1"/>
      <c r="E20" s="1"/>
      <c r="F20" s="1"/>
      <c r="G20" s="1"/>
      <c r="H20" s="3"/>
    </row>
    <row r="21" spans="1:8" ht="21.75" customHeight="1">
      <c r="A21" s="79"/>
      <c r="B21" s="80"/>
      <c r="C21" s="1"/>
      <c r="D21" s="1"/>
      <c r="E21" s="1"/>
      <c r="F21" s="1"/>
      <c r="G21" s="1"/>
      <c r="H21" s="3"/>
    </row>
    <row r="22" spans="1:8" ht="21.75" customHeight="1">
      <c r="A22" s="79"/>
      <c r="B22" s="80"/>
      <c r="C22" s="1"/>
      <c r="D22" s="1"/>
      <c r="E22" s="1"/>
      <c r="F22" s="1"/>
      <c r="G22" s="1"/>
      <c r="H22" s="3"/>
    </row>
    <row r="23" spans="1:8" ht="21" customHeight="1">
      <c r="A23" s="79" t="s">
        <v>23</v>
      </c>
      <c r="B23" s="84"/>
      <c r="C23" s="80"/>
      <c r="D23" s="2"/>
      <c r="E23" s="2"/>
      <c r="F23" s="2"/>
      <c r="G23" s="13">
        <f>SUM(G8:G22)</f>
        <v>0</v>
      </c>
      <c r="H23" s="4"/>
    </row>
    <row r="24" spans="1:8" ht="28.5" customHeight="1">
      <c r="A24" s="6" t="s">
        <v>24</v>
      </c>
      <c r="B24" s="85" t="s">
        <v>26</v>
      </c>
      <c r="C24" s="80"/>
      <c r="D24" s="7" t="s">
        <v>25</v>
      </c>
      <c r="E24" s="85"/>
      <c r="F24" s="84"/>
      <c r="G24" s="84"/>
      <c r="H24" s="86"/>
    </row>
    <row r="25" spans="1:8" ht="65.25" customHeight="1">
      <c r="A25" s="87" t="s">
        <v>28</v>
      </c>
      <c r="B25" s="88"/>
      <c r="C25" s="88"/>
      <c r="D25" s="88"/>
      <c r="E25" s="88"/>
      <c r="F25" s="88"/>
      <c r="G25" s="88"/>
      <c r="H25" s="89"/>
    </row>
    <row r="26" spans="1:8" ht="78.75" customHeight="1" thickBot="1">
      <c r="A26" s="81" t="s">
        <v>112</v>
      </c>
      <c r="B26" s="82"/>
      <c r="C26" s="82"/>
      <c r="D26" s="82"/>
      <c r="E26" s="82"/>
      <c r="F26" s="82"/>
      <c r="G26" s="82"/>
      <c r="H26" s="83"/>
    </row>
  </sheetData>
  <mergeCells count="26">
    <mergeCell ref="A26:H26"/>
    <mergeCell ref="A25:H25"/>
    <mergeCell ref="A23:C23"/>
    <mergeCell ref="A6:B7"/>
    <mergeCell ref="A8:B8"/>
    <mergeCell ref="A9:B9"/>
    <mergeCell ref="A10:B10"/>
    <mergeCell ref="A11:B11"/>
    <mergeCell ref="A12:B12"/>
    <mergeCell ref="A13:B13"/>
    <mergeCell ref="E24:H24"/>
    <mergeCell ref="B24:C24"/>
    <mergeCell ref="C6:C7"/>
    <mergeCell ref="A21:B21"/>
    <mergeCell ref="A22:B22"/>
    <mergeCell ref="A14:B14"/>
    <mergeCell ref="A15:B15"/>
    <mergeCell ref="A19:B19"/>
    <mergeCell ref="A20:B20"/>
    <mergeCell ref="A1:H1"/>
    <mergeCell ref="A4:H4"/>
    <mergeCell ref="F6:G6"/>
    <mergeCell ref="H6:H7"/>
    <mergeCell ref="D6:D7"/>
    <mergeCell ref="E6:E7"/>
    <mergeCell ref="A2:H2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문구류</vt:lpstr>
      <vt:lpstr>용지류</vt:lpstr>
      <vt:lpstr>전산류</vt:lpstr>
      <vt:lpstr>토너류</vt:lpstr>
      <vt:lpstr>문구류!Print_Area</vt:lpstr>
      <vt:lpstr>용지류!Print_Area</vt:lpstr>
      <vt:lpstr>전산류!Print_Area</vt:lpstr>
      <vt:lpstr>토너류!Print_Area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seoil</cp:lastModifiedBy>
  <cp:lastPrinted>2017-07-18T04:24:43Z</cp:lastPrinted>
  <dcterms:created xsi:type="dcterms:W3CDTF">2007-02-20T06:40:43Z</dcterms:created>
  <dcterms:modified xsi:type="dcterms:W3CDTF">2017-07-20T06:32:48Z</dcterms:modified>
</cp:coreProperties>
</file>