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10"/>
  </bookViews>
  <sheets>
    <sheet name="원가계산서" sheetId="1" r:id="rId1"/>
    <sheet name="내역서" sheetId="2" r:id="rId2"/>
  </sheets>
  <definedNames>
    <definedName name="_?ó_ü?_?C?g??">#REF!</definedName>
    <definedName name="__10">#REF!</definedName>
    <definedName name="__11">#REF!</definedName>
    <definedName name="__123Graph_X" hidden="1">#REF!</definedName>
    <definedName name="__6">#REF!</definedName>
    <definedName name="__7">#REF!</definedName>
    <definedName name="__8">#REF!</definedName>
    <definedName name="__9">#REF!</definedName>
    <definedName name="__C">#REF!</definedName>
    <definedName name="__DOG1">#REF!</definedName>
    <definedName name="__DOG2">#REF!</definedName>
    <definedName name="__DOG22">#REF!</definedName>
    <definedName name="__DOG3">#REF!</definedName>
    <definedName name="__DOG33">#REF!</definedName>
    <definedName name="__DOG4">#REF!</definedName>
    <definedName name="__key2" hidden="1">#REF!</definedName>
    <definedName name="__mn1">#REF!</definedName>
    <definedName name="__NMB96">#REF!</definedName>
    <definedName name="__pa1">#REF!</definedName>
    <definedName name="__pa2">#REF!</definedName>
    <definedName name="__PI48">#REF!</definedName>
    <definedName name="__PI60">#REF!</definedName>
    <definedName name="__RO110">#REF!</definedName>
    <definedName name="__RO22">#REF!</definedName>
    <definedName name="__RO35">#REF!</definedName>
    <definedName name="__RO45">#REF!</definedName>
    <definedName name="__RO60">#REF!</definedName>
    <definedName name="__RO80">#REF!</definedName>
    <definedName name="__sin1">#REF!</definedName>
    <definedName name="__sin2">#REF!</definedName>
    <definedName name="__Ted1">#REF!</definedName>
    <definedName name="__TON1">#REF!</definedName>
    <definedName name="__TON2">#REF!</definedName>
    <definedName name="__Ts1">#REF!</definedName>
    <definedName name="__wo1">#REF!</definedName>
    <definedName name="__WW2">#REF!</definedName>
    <definedName name="__WW3">#REF!</definedName>
    <definedName name="__WW6">#REF!</definedName>
    <definedName name="__WW7">#REF!</definedName>
    <definedName name="__WW8">#REF!</definedName>
    <definedName name="_1" localSheetId="0">#N/A</definedName>
    <definedName name="_1_3_0Crite">#REF!</definedName>
    <definedName name="_10">#N/A</definedName>
    <definedName name="_10A_61">#N/A</definedName>
    <definedName name="_10A_62">#N/A</definedName>
    <definedName name="_10A_63">#N/A</definedName>
    <definedName name="_10A_64">#N/A</definedName>
    <definedName name="_10A_65">#N/A</definedName>
    <definedName name="_10A_66">#N/A</definedName>
    <definedName name="_10A_67">#N/A</definedName>
    <definedName name="_10A_68">#N/A</definedName>
    <definedName name="_10A_69">#N/A</definedName>
    <definedName name="_10A_70">#N/A</definedName>
    <definedName name="_10A_71">#N/A</definedName>
    <definedName name="_10A_72">#N/A</definedName>
    <definedName name="_10A_73">#N/A</definedName>
    <definedName name="_10A_74">#N/A</definedName>
    <definedName name="_10A_75">#N/A</definedName>
    <definedName name="_10A_76">#N/A</definedName>
    <definedName name="_10A_77">#N/A</definedName>
    <definedName name="_10A_78">#N/A</definedName>
    <definedName name="_10A_79">#N/A</definedName>
    <definedName name="_10A_80">#N/A</definedName>
    <definedName name="_10A_81">#N/A</definedName>
    <definedName name="_10A_82">#N/A</definedName>
    <definedName name="_10A_83">#N/A</definedName>
    <definedName name="_10A_84">#N/A</definedName>
    <definedName name="_10A_85">#N/A</definedName>
    <definedName name="_10A_86">#N/A</definedName>
    <definedName name="_10A_87">#N/A</definedName>
    <definedName name="_10A_88">#N/A</definedName>
    <definedName name="_10A_89">#N/A</definedName>
    <definedName name="_10A_90">#N/A</definedName>
    <definedName name="_10B_61">#N/A</definedName>
    <definedName name="_10B_62">#N/A</definedName>
    <definedName name="_10B_63">#N/A</definedName>
    <definedName name="_10B_64">#N/A</definedName>
    <definedName name="_10B_65">#N/A</definedName>
    <definedName name="_10B_66">#N/A</definedName>
    <definedName name="_10B_67">#N/A</definedName>
    <definedName name="_10B_68">#N/A</definedName>
    <definedName name="_10B_69">#N/A</definedName>
    <definedName name="_10B_70">#N/A</definedName>
    <definedName name="_10B_71">#N/A</definedName>
    <definedName name="_10B_72">#N/A</definedName>
    <definedName name="_10B_73">#N/A</definedName>
    <definedName name="_10B_74">#N/A</definedName>
    <definedName name="_10B_75">#N/A</definedName>
    <definedName name="_10B_76">#N/A</definedName>
    <definedName name="_10B_77">#N/A</definedName>
    <definedName name="_10B_78">#N/A</definedName>
    <definedName name="_10B_79">#N/A</definedName>
    <definedName name="_10B_80">#N/A</definedName>
    <definedName name="_10B_81">#N/A</definedName>
    <definedName name="_10B_82">#N/A</definedName>
    <definedName name="_10B_83">#N/A</definedName>
    <definedName name="_10B_84">#N/A</definedName>
    <definedName name="_10B_85">#N/A</definedName>
    <definedName name="_10B_86">#N/A</definedName>
    <definedName name="_10B_87">#N/A</definedName>
    <definedName name="_10B_88">#N/A</definedName>
    <definedName name="_10B_89">#N/A</definedName>
    <definedName name="_10B_90">#N/A</definedName>
    <definedName name="_10C_61">#N/A</definedName>
    <definedName name="_10C_62">#N/A</definedName>
    <definedName name="_10C_63">#N/A</definedName>
    <definedName name="_10C_64">#N/A</definedName>
    <definedName name="_10C_65">#N/A</definedName>
    <definedName name="_10C_66">#N/A</definedName>
    <definedName name="_10C_67">#N/A</definedName>
    <definedName name="_10C_68">#N/A</definedName>
    <definedName name="_10C_69">#N/A</definedName>
    <definedName name="_10C_70">#N/A</definedName>
    <definedName name="_10C_71">#N/A</definedName>
    <definedName name="_10C_72">#N/A</definedName>
    <definedName name="_10C_73">#N/A</definedName>
    <definedName name="_10C_74">#N/A</definedName>
    <definedName name="_10C_75">#N/A</definedName>
    <definedName name="_10C_76">#N/A</definedName>
    <definedName name="_10C_77">#N/A</definedName>
    <definedName name="_10C_78">#N/A</definedName>
    <definedName name="_10C_79">#N/A</definedName>
    <definedName name="_10C_80">#N/A</definedName>
    <definedName name="_10C_81">#N/A</definedName>
    <definedName name="_10C_82">#N/A</definedName>
    <definedName name="_10C_83">#N/A</definedName>
    <definedName name="_10C_84">#N/A</definedName>
    <definedName name="_10C_85">#N/A</definedName>
    <definedName name="_10C_86">#N/A</definedName>
    <definedName name="_10C_87">#N/A</definedName>
    <definedName name="_10C_88">#N/A</definedName>
    <definedName name="_10C_89">#N/A</definedName>
    <definedName name="_10C_90">#N/A</definedName>
    <definedName name="_10G_0Extr">#REF!</definedName>
    <definedName name="_11">#N/A</definedName>
    <definedName name="_11G_0Extract">#REF!</definedName>
    <definedName name="_12">#N/A</definedName>
    <definedName name="_12A_1">#N/A</definedName>
    <definedName name="_12A_10">#N/A</definedName>
    <definedName name="_12A_11">#N/A</definedName>
    <definedName name="_12A_12">#N/A</definedName>
    <definedName name="_12A_13">#N/A</definedName>
    <definedName name="_12A_14">#N/A</definedName>
    <definedName name="_12A_15">#N/A</definedName>
    <definedName name="_12A_16">#N/A</definedName>
    <definedName name="_12A_17">#N/A</definedName>
    <definedName name="_12A_18">#N/A</definedName>
    <definedName name="_12A_19">#N/A</definedName>
    <definedName name="_12A_2">#N/A</definedName>
    <definedName name="_12A_20">#N/A</definedName>
    <definedName name="_12A_21">#N/A</definedName>
    <definedName name="_12A_22">#N/A</definedName>
    <definedName name="_12A_23">#N/A</definedName>
    <definedName name="_12A_24">#N/A</definedName>
    <definedName name="_12A_25">#N/A</definedName>
    <definedName name="_12A_26">#N/A</definedName>
    <definedName name="_12A_27">#N/A</definedName>
    <definedName name="_12A_28">#N/A</definedName>
    <definedName name="_12A_29">#N/A</definedName>
    <definedName name="_12A_3">#N/A</definedName>
    <definedName name="_12A_30">#N/A</definedName>
    <definedName name="_12A_31">#N/A</definedName>
    <definedName name="_12A_32">#N/A</definedName>
    <definedName name="_12A_33">#N/A</definedName>
    <definedName name="_12A_34">#N/A</definedName>
    <definedName name="_12A_35">#N/A</definedName>
    <definedName name="_12A_36">#N/A</definedName>
    <definedName name="_12A_37">#N/A</definedName>
    <definedName name="_12A_38">#N/A</definedName>
    <definedName name="_12A_39">#N/A</definedName>
    <definedName name="_12A_4">#N/A</definedName>
    <definedName name="_12A_40">#N/A</definedName>
    <definedName name="_12A_41">#N/A</definedName>
    <definedName name="_12A_42">#N/A</definedName>
    <definedName name="_12A_43">#N/A</definedName>
    <definedName name="_12A_44">#N/A</definedName>
    <definedName name="_12A_45">#N/A</definedName>
    <definedName name="_12A_46">#N/A</definedName>
    <definedName name="_12A_47">#N/A</definedName>
    <definedName name="_12A_48">#N/A</definedName>
    <definedName name="_12A_49">#N/A</definedName>
    <definedName name="_12A_5">#N/A</definedName>
    <definedName name="_12A_50">#N/A</definedName>
    <definedName name="_12A_51">#N/A</definedName>
    <definedName name="_12A_52">#N/A</definedName>
    <definedName name="_12A_53">#N/A</definedName>
    <definedName name="_12A_54">#N/A</definedName>
    <definedName name="_12A_55">#N/A</definedName>
    <definedName name="_12A_56">#N/A</definedName>
    <definedName name="_12A_57">#N/A</definedName>
    <definedName name="_12A_58">#N/A</definedName>
    <definedName name="_12A_59">#N/A</definedName>
    <definedName name="_12A_6">#N/A</definedName>
    <definedName name="_12A_60">#N/A</definedName>
    <definedName name="_12A_61">#N/A</definedName>
    <definedName name="_12A_62">#N/A</definedName>
    <definedName name="_12A_63">#N/A</definedName>
    <definedName name="_12A_64">#N/A</definedName>
    <definedName name="_12A_65">#N/A</definedName>
    <definedName name="_12A_66">#N/A</definedName>
    <definedName name="_12A_67">#N/A</definedName>
    <definedName name="_12A_68">#N/A</definedName>
    <definedName name="_12A_69">#N/A</definedName>
    <definedName name="_12A_7">#N/A</definedName>
    <definedName name="_12A_70">#N/A</definedName>
    <definedName name="_12A_71">#N/A</definedName>
    <definedName name="_12A_72">#N/A</definedName>
    <definedName name="_12A_73">#N/A</definedName>
    <definedName name="_12A_74">#N/A</definedName>
    <definedName name="_12A_75">#N/A</definedName>
    <definedName name="_12A_76">#N/A</definedName>
    <definedName name="_12A_77">#N/A</definedName>
    <definedName name="_12A_78">#N/A</definedName>
    <definedName name="_12A_79">#N/A</definedName>
    <definedName name="_12A_8">#N/A</definedName>
    <definedName name="_12A_80">#N/A</definedName>
    <definedName name="_12A_81">#N/A</definedName>
    <definedName name="_12A_9">#N/A</definedName>
    <definedName name="_12B_1">#N/A</definedName>
    <definedName name="_12B_10">#N/A</definedName>
    <definedName name="_12B_11">#N/A</definedName>
    <definedName name="_12B_12">#N/A</definedName>
    <definedName name="_12B_13">#N/A</definedName>
    <definedName name="_12B_14">#N/A</definedName>
    <definedName name="_12B_15">#N/A</definedName>
    <definedName name="_12B_16">#N/A</definedName>
    <definedName name="_12B_17">#N/A</definedName>
    <definedName name="_12B_18">#N/A</definedName>
    <definedName name="_12B_19">#N/A</definedName>
    <definedName name="_12B_2">#N/A</definedName>
    <definedName name="_12B_20">#N/A</definedName>
    <definedName name="_12B_21">#N/A</definedName>
    <definedName name="_12B_22">#N/A</definedName>
    <definedName name="_12B_23">#N/A</definedName>
    <definedName name="_12B_24">#N/A</definedName>
    <definedName name="_12B_25">#N/A</definedName>
    <definedName name="_12B_26">#N/A</definedName>
    <definedName name="_12B_27">#N/A</definedName>
    <definedName name="_12B_28">#N/A</definedName>
    <definedName name="_12B_29">#N/A</definedName>
    <definedName name="_12B_3">#N/A</definedName>
    <definedName name="_12B_30">#N/A</definedName>
    <definedName name="_12B_31">#N/A</definedName>
    <definedName name="_12B_32">#N/A</definedName>
    <definedName name="_12B_33">#N/A</definedName>
    <definedName name="_12B_34">#N/A</definedName>
    <definedName name="_12B_35">#N/A</definedName>
    <definedName name="_12B_36">#N/A</definedName>
    <definedName name="_12B_37">#N/A</definedName>
    <definedName name="_12B_38">#N/A</definedName>
    <definedName name="_12B_39">#N/A</definedName>
    <definedName name="_12B_4">#N/A</definedName>
    <definedName name="_12B_40">#N/A</definedName>
    <definedName name="_12B_41">#N/A</definedName>
    <definedName name="_12B_42">#N/A</definedName>
    <definedName name="_12B_43">#N/A</definedName>
    <definedName name="_12B_44">#N/A</definedName>
    <definedName name="_12B_45">#N/A</definedName>
    <definedName name="_12B_46">#N/A</definedName>
    <definedName name="_12B_47">#N/A</definedName>
    <definedName name="_12B_48">#N/A</definedName>
    <definedName name="_12B_49">#N/A</definedName>
    <definedName name="_12B_5">#N/A</definedName>
    <definedName name="_12B_50">#N/A</definedName>
    <definedName name="_12B_51">#N/A</definedName>
    <definedName name="_12B_52">#N/A</definedName>
    <definedName name="_12B_53">#N/A</definedName>
    <definedName name="_12B_54">#N/A</definedName>
    <definedName name="_12B_55">#N/A</definedName>
    <definedName name="_12B_56">#N/A</definedName>
    <definedName name="_12B_57">#N/A</definedName>
    <definedName name="_12B_58">#N/A</definedName>
    <definedName name="_12B_59">#N/A</definedName>
    <definedName name="_12B_6">#N/A</definedName>
    <definedName name="_12B_60">#N/A</definedName>
    <definedName name="_12B_61">#N/A</definedName>
    <definedName name="_12B_62">#N/A</definedName>
    <definedName name="_12B_63">#N/A</definedName>
    <definedName name="_12B_64">#N/A</definedName>
    <definedName name="_12B_65">#N/A</definedName>
    <definedName name="_12B_66">#N/A</definedName>
    <definedName name="_12B_67">#N/A</definedName>
    <definedName name="_12B_68">#N/A</definedName>
    <definedName name="_12B_69">#N/A</definedName>
    <definedName name="_12B_7">#N/A</definedName>
    <definedName name="_12B_70">#N/A</definedName>
    <definedName name="_12B_71">#N/A</definedName>
    <definedName name="_12B_72">#N/A</definedName>
    <definedName name="_12B_73">#N/A</definedName>
    <definedName name="_12B_74">#N/A</definedName>
    <definedName name="_12B_75">#N/A</definedName>
    <definedName name="_12B_76">#N/A</definedName>
    <definedName name="_12B_77">#N/A</definedName>
    <definedName name="_12B_78">#N/A</definedName>
    <definedName name="_12B_79">#N/A</definedName>
    <definedName name="_12B_8">#N/A</definedName>
    <definedName name="_12B_80">#N/A</definedName>
    <definedName name="_12B_81">#N/A</definedName>
    <definedName name="_12B_9">#N/A</definedName>
    <definedName name="_12C_1">#N/A</definedName>
    <definedName name="_12C_10">#N/A</definedName>
    <definedName name="_12C_11">#N/A</definedName>
    <definedName name="_12C_12">#N/A</definedName>
    <definedName name="_12C_13">#N/A</definedName>
    <definedName name="_12C_14">#N/A</definedName>
    <definedName name="_12C_15">#N/A</definedName>
    <definedName name="_12C_16">#N/A</definedName>
    <definedName name="_12C_17">#N/A</definedName>
    <definedName name="_12C_18">#N/A</definedName>
    <definedName name="_12C_19">#N/A</definedName>
    <definedName name="_12C_2">#N/A</definedName>
    <definedName name="_12C_20">#N/A</definedName>
    <definedName name="_12C_21">#N/A</definedName>
    <definedName name="_12C_22">#N/A</definedName>
    <definedName name="_12C_23">#N/A</definedName>
    <definedName name="_12C_24">#N/A</definedName>
    <definedName name="_12C_25">#N/A</definedName>
    <definedName name="_12C_26">#N/A</definedName>
    <definedName name="_12C_27">#N/A</definedName>
    <definedName name="_12C_28">#N/A</definedName>
    <definedName name="_12C_29">#N/A</definedName>
    <definedName name="_12C_3">#N/A</definedName>
    <definedName name="_12C_30">#N/A</definedName>
    <definedName name="_12C_31">#N/A</definedName>
    <definedName name="_12C_32">#N/A</definedName>
    <definedName name="_12C_33">#N/A</definedName>
    <definedName name="_12C_34">#N/A</definedName>
    <definedName name="_12C_35">#N/A</definedName>
    <definedName name="_12C_36">#N/A</definedName>
    <definedName name="_12C_37">#N/A</definedName>
    <definedName name="_12C_38">#N/A</definedName>
    <definedName name="_12C_39">#N/A</definedName>
    <definedName name="_12C_4">#N/A</definedName>
    <definedName name="_12C_40">#N/A</definedName>
    <definedName name="_12C_41">#N/A</definedName>
    <definedName name="_12C_42">#N/A</definedName>
    <definedName name="_12C_43">#N/A</definedName>
    <definedName name="_12C_44">#N/A</definedName>
    <definedName name="_12C_45">#N/A</definedName>
    <definedName name="_12C_46">#N/A</definedName>
    <definedName name="_12C_47">#N/A</definedName>
    <definedName name="_12C_48">#N/A</definedName>
    <definedName name="_12C_49">#N/A</definedName>
    <definedName name="_12C_5">#N/A</definedName>
    <definedName name="_12C_50">#N/A</definedName>
    <definedName name="_12C_51">#N/A</definedName>
    <definedName name="_12C_52">#N/A</definedName>
    <definedName name="_12C_53">#N/A</definedName>
    <definedName name="_12C_54">#N/A</definedName>
    <definedName name="_12C_55">#N/A</definedName>
    <definedName name="_12C_56">#N/A</definedName>
    <definedName name="_12C_57">#N/A</definedName>
    <definedName name="_12C_58">#N/A</definedName>
    <definedName name="_12C_59">#N/A</definedName>
    <definedName name="_12C_6">#N/A</definedName>
    <definedName name="_12C_60">#N/A</definedName>
    <definedName name="_12C_61">#N/A</definedName>
    <definedName name="_12C_62">#N/A</definedName>
    <definedName name="_12C_63">#N/A</definedName>
    <definedName name="_12C_64">#N/A</definedName>
    <definedName name="_12C_65">#N/A</definedName>
    <definedName name="_12C_66">#N/A</definedName>
    <definedName name="_12C_67">#N/A</definedName>
    <definedName name="_12C_68">#N/A</definedName>
    <definedName name="_12C_69">#N/A</definedName>
    <definedName name="_12C_7">#N/A</definedName>
    <definedName name="_12C_70">#N/A</definedName>
    <definedName name="_12C_71">#N/A</definedName>
    <definedName name="_12C_72">#N/A</definedName>
    <definedName name="_12C_73">#N/A</definedName>
    <definedName name="_12C_74">#N/A</definedName>
    <definedName name="_12C_75">#N/A</definedName>
    <definedName name="_12C_76">#N/A</definedName>
    <definedName name="_12C_77">#N/A</definedName>
    <definedName name="_12C_78">#N/A</definedName>
    <definedName name="_12C_79">#N/A</definedName>
    <definedName name="_12C_8">#N/A</definedName>
    <definedName name="_12C_80">#N/A</definedName>
    <definedName name="_12C_81">#N/A</definedName>
    <definedName name="_12C_9">#N/A</definedName>
    <definedName name="_12IL1_">#REF!</definedName>
    <definedName name="_13">#N/A</definedName>
    <definedName name="_14">#N/A</definedName>
    <definedName name="_14A_1">#N/A</definedName>
    <definedName name="_14A_10">#N/A</definedName>
    <definedName name="_14A_11">#N/A</definedName>
    <definedName name="_14A_12">#N/A</definedName>
    <definedName name="_14A_13">#N/A</definedName>
    <definedName name="_14A_14">#N/A</definedName>
    <definedName name="_14A_15">#N/A</definedName>
    <definedName name="_14A_16">#N/A</definedName>
    <definedName name="_14A_17">#N/A</definedName>
    <definedName name="_14A_18">#N/A</definedName>
    <definedName name="_14A_19">#N/A</definedName>
    <definedName name="_14A_2">#N/A</definedName>
    <definedName name="_14A_20">#N/A</definedName>
    <definedName name="_14A_21">#N/A</definedName>
    <definedName name="_14A_22">#N/A</definedName>
    <definedName name="_14A_23">#N/A</definedName>
    <definedName name="_14A_24">#N/A</definedName>
    <definedName name="_14A_25">#N/A</definedName>
    <definedName name="_14A_26">#N/A</definedName>
    <definedName name="_14A_27">#N/A</definedName>
    <definedName name="_14A_28">#N/A</definedName>
    <definedName name="_14A_29">#N/A</definedName>
    <definedName name="_14A_3">#N/A</definedName>
    <definedName name="_14A_30">#N/A</definedName>
    <definedName name="_14A_4">#N/A</definedName>
    <definedName name="_14A_5">#N/A</definedName>
    <definedName name="_14A_6">#N/A</definedName>
    <definedName name="_14A_7">#N/A</definedName>
    <definedName name="_14A_8">#N/A</definedName>
    <definedName name="_14A_9">#N/A</definedName>
    <definedName name="_14B_1">#N/A</definedName>
    <definedName name="_14B_10">#N/A</definedName>
    <definedName name="_14B_11">#N/A</definedName>
    <definedName name="_14B_12">#N/A</definedName>
    <definedName name="_14B_13">#N/A</definedName>
    <definedName name="_14B_14">#N/A</definedName>
    <definedName name="_14B_15">#N/A</definedName>
    <definedName name="_14B_16">#N/A</definedName>
    <definedName name="_14B_17">#N/A</definedName>
    <definedName name="_14B_18">#N/A</definedName>
    <definedName name="_14B_19">#N/A</definedName>
    <definedName name="_14B_2">#N/A</definedName>
    <definedName name="_14B_20">#N/A</definedName>
    <definedName name="_14B_21">#N/A</definedName>
    <definedName name="_14B_22">#N/A</definedName>
    <definedName name="_14B_23">#N/A</definedName>
    <definedName name="_14B_24">#N/A</definedName>
    <definedName name="_14B_25">#N/A</definedName>
    <definedName name="_14B_26">#N/A</definedName>
    <definedName name="_14B_27">#N/A</definedName>
    <definedName name="_14B_28">#N/A</definedName>
    <definedName name="_14B_29">#N/A</definedName>
    <definedName name="_14B_3">#N/A</definedName>
    <definedName name="_14B_30">#N/A</definedName>
    <definedName name="_14B_4">#N/A</definedName>
    <definedName name="_14B_5">#N/A</definedName>
    <definedName name="_14B_6">#N/A</definedName>
    <definedName name="_14B_7">#N/A</definedName>
    <definedName name="_14B_8">#N/A</definedName>
    <definedName name="_14B_9">#N/A</definedName>
    <definedName name="_14C_1">#N/A</definedName>
    <definedName name="_14C_10">#N/A</definedName>
    <definedName name="_14C_11">#N/A</definedName>
    <definedName name="_14C_12">#N/A</definedName>
    <definedName name="_14C_13">#N/A</definedName>
    <definedName name="_14C_14">#N/A</definedName>
    <definedName name="_14C_15">#N/A</definedName>
    <definedName name="_14C_16">#N/A</definedName>
    <definedName name="_14C_17">#N/A</definedName>
    <definedName name="_14C_18">#N/A</definedName>
    <definedName name="_14C_19">#N/A</definedName>
    <definedName name="_14C_2">#N/A</definedName>
    <definedName name="_14C_20">#N/A</definedName>
    <definedName name="_14C_21">#N/A</definedName>
    <definedName name="_14C_22">#N/A</definedName>
    <definedName name="_14C_23">#N/A</definedName>
    <definedName name="_14C_24">#N/A</definedName>
    <definedName name="_14C_25">#N/A</definedName>
    <definedName name="_14C_26">#N/A</definedName>
    <definedName name="_14C_27">#N/A</definedName>
    <definedName name="_14C_28">#N/A</definedName>
    <definedName name="_14C_29">#N/A</definedName>
    <definedName name="_14C_3">#N/A</definedName>
    <definedName name="_14C_30">#N/A</definedName>
    <definedName name="_14C_4">#N/A</definedName>
    <definedName name="_14C_5">#N/A</definedName>
    <definedName name="_14C_6">#N/A</definedName>
    <definedName name="_14C_7">#N/A</definedName>
    <definedName name="_14C_8">#N/A</definedName>
    <definedName name="_14C_9">#N/A</definedName>
    <definedName name="_15">#N/A</definedName>
    <definedName name="_15A_1">#N/A</definedName>
    <definedName name="_15A_10">#N/A</definedName>
    <definedName name="_15A_11">#N/A</definedName>
    <definedName name="_15A_12">#N/A</definedName>
    <definedName name="_15A_13">#N/A</definedName>
    <definedName name="_15A_14">#N/A</definedName>
    <definedName name="_15A_15">#N/A</definedName>
    <definedName name="_15A_16">#N/A</definedName>
    <definedName name="_15A_17">#N/A</definedName>
    <definedName name="_15A_18">#N/A</definedName>
    <definedName name="_15A_19">#N/A</definedName>
    <definedName name="_15A_2">#N/A</definedName>
    <definedName name="_15A_20">#N/A</definedName>
    <definedName name="_15A_21">#N/A</definedName>
    <definedName name="_15A_22">#N/A</definedName>
    <definedName name="_15A_23">#N/A</definedName>
    <definedName name="_15A_24">#N/A</definedName>
    <definedName name="_15A_25">#N/A</definedName>
    <definedName name="_15A_26">#N/A</definedName>
    <definedName name="_15A_27">#N/A</definedName>
    <definedName name="_15A_28">#N/A</definedName>
    <definedName name="_15A_29">#N/A</definedName>
    <definedName name="_15A_3">#N/A</definedName>
    <definedName name="_15A_30">#N/A</definedName>
    <definedName name="_15A_31">#N/A</definedName>
    <definedName name="_15A_32">#N/A</definedName>
    <definedName name="_15A_33">#N/A</definedName>
    <definedName name="_15A_34">#N/A</definedName>
    <definedName name="_15A_35">#N/A</definedName>
    <definedName name="_15A_36">#N/A</definedName>
    <definedName name="_15A_37">#N/A</definedName>
    <definedName name="_15A_38">#N/A</definedName>
    <definedName name="_15A_39">#N/A</definedName>
    <definedName name="_15A_4">#N/A</definedName>
    <definedName name="_15A_40">#N/A</definedName>
    <definedName name="_15A_41">#N/A</definedName>
    <definedName name="_15A_42">#N/A</definedName>
    <definedName name="_15A_43">#N/A</definedName>
    <definedName name="_15A_44">#N/A</definedName>
    <definedName name="_15A_45">#N/A</definedName>
    <definedName name="_15A_46">#N/A</definedName>
    <definedName name="_15A_47">#N/A</definedName>
    <definedName name="_15A_48">#N/A</definedName>
    <definedName name="_15A_49">#N/A</definedName>
    <definedName name="_15A_5">#N/A</definedName>
    <definedName name="_15A_50">#N/A</definedName>
    <definedName name="_15A_51">#N/A</definedName>
    <definedName name="_15A_52">#N/A</definedName>
    <definedName name="_15A_53">#N/A</definedName>
    <definedName name="_15A_54">#N/A</definedName>
    <definedName name="_15A_55">#N/A</definedName>
    <definedName name="_15A_56">#N/A</definedName>
    <definedName name="_15A_57">#N/A</definedName>
    <definedName name="_15A_58">#N/A</definedName>
    <definedName name="_15A_59">#N/A</definedName>
    <definedName name="_15A_6">#N/A</definedName>
    <definedName name="_15A_60">#N/A</definedName>
    <definedName name="_15A_61">#N/A</definedName>
    <definedName name="_15A_62">#N/A</definedName>
    <definedName name="_15A_63">#N/A</definedName>
    <definedName name="_15A_64">#N/A</definedName>
    <definedName name="_15A_65">#N/A</definedName>
    <definedName name="_15A_66">#N/A</definedName>
    <definedName name="_15A_67">#N/A</definedName>
    <definedName name="_15A_68">#N/A</definedName>
    <definedName name="_15A_69">#N/A</definedName>
    <definedName name="_15A_7">#N/A</definedName>
    <definedName name="_15A_70">#N/A</definedName>
    <definedName name="_15A_71">#N/A</definedName>
    <definedName name="_15A_72">#N/A</definedName>
    <definedName name="_15A_73">#N/A</definedName>
    <definedName name="_15A_74">#N/A</definedName>
    <definedName name="_15A_75">#N/A</definedName>
    <definedName name="_15A_76">#N/A</definedName>
    <definedName name="_15A_77">#N/A</definedName>
    <definedName name="_15A_78">#N/A</definedName>
    <definedName name="_15A_79">#N/A</definedName>
    <definedName name="_15A_8">#N/A</definedName>
    <definedName name="_15A_80">#N/A</definedName>
    <definedName name="_15A_81">#N/A</definedName>
    <definedName name="_15A_82">#N/A</definedName>
    <definedName name="_15A_83">#N/A</definedName>
    <definedName name="_15A_84">#N/A</definedName>
    <definedName name="_15A_85">#N/A</definedName>
    <definedName name="_15A_86">#N/A</definedName>
    <definedName name="_15A_87">#N/A</definedName>
    <definedName name="_15A_88">#N/A</definedName>
    <definedName name="_15A_89">#N/A</definedName>
    <definedName name="_15A_9">#N/A</definedName>
    <definedName name="_15A_90">#N/A</definedName>
    <definedName name="_15B_1">#N/A</definedName>
    <definedName name="_15B_10">#N/A</definedName>
    <definedName name="_15B_11">#N/A</definedName>
    <definedName name="_15B_12">#N/A</definedName>
    <definedName name="_15B_13">#N/A</definedName>
    <definedName name="_15B_14">#N/A</definedName>
    <definedName name="_15B_15">#N/A</definedName>
    <definedName name="_15B_16">#N/A</definedName>
    <definedName name="_15B_17">#N/A</definedName>
    <definedName name="_15B_18">#N/A</definedName>
    <definedName name="_15B_19">#N/A</definedName>
    <definedName name="_15B_2">#N/A</definedName>
    <definedName name="_15B_20">#N/A</definedName>
    <definedName name="_15B_21">#N/A</definedName>
    <definedName name="_15B_22">#N/A</definedName>
    <definedName name="_15B_23">#N/A</definedName>
    <definedName name="_15B_24">#N/A</definedName>
    <definedName name="_15B_25">#N/A</definedName>
    <definedName name="_15B_26">#N/A</definedName>
    <definedName name="_15B_27">#N/A</definedName>
    <definedName name="_15B_28">#N/A</definedName>
    <definedName name="_15B_29">#N/A</definedName>
    <definedName name="_15B_3">#N/A</definedName>
    <definedName name="_15B_30">#N/A</definedName>
    <definedName name="_15B_31">#N/A</definedName>
    <definedName name="_15B_32">#N/A</definedName>
    <definedName name="_15B_33">#N/A</definedName>
    <definedName name="_15B_34">#N/A</definedName>
    <definedName name="_15B_35">#N/A</definedName>
    <definedName name="_15B_36">#N/A</definedName>
    <definedName name="_15B_37">#N/A</definedName>
    <definedName name="_15B_38">#N/A</definedName>
    <definedName name="_15B_39">#N/A</definedName>
    <definedName name="_15B_4">#N/A</definedName>
    <definedName name="_15B_40">#N/A</definedName>
    <definedName name="_15B_41">#N/A</definedName>
    <definedName name="_15B_42">#N/A</definedName>
    <definedName name="_15B_43">#N/A</definedName>
    <definedName name="_15B_44">#N/A</definedName>
    <definedName name="_15B_45">#N/A</definedName>
    <definedName name="_15B_46">#N/A</definedName>
    <definedName name="_15B_47">#N/A</definedName>
    <definedName name="_15B_48">#N/A</definedName>
    <definedName name="_15B_49">#N/A</definedName>
    <definedName name="_15B_5">#N/A</definedName>
    <definedName name="_15B_50">#N/A</definedName>
    <definedName name="_15B_51">#N/A</definedName>
    <definedName name="_15B_52">#N/A</definedName>
    <definedName name="_15B_53">#N/A</definedName>
    <definedName name="_15B_54">#N/A</definedName>
    <definedName name="_15B_55">#N/A</definedName>
    <definedName name="_15B_56">#N/A</definedName>
    <definedName name="_15B_57">#N/A</definedName>
    <definedName name="_15B_58">#N/A</definedName>
    <definedName name="_15B_59">#N/A</definedName>
    <definedName name="_15B_6">#N/A</definedName>
    <definedName name="_15B_60">#N/A</definedName>
    <definedName name="_15B_61">#N/A</definedName>
    <definedName name="_15B_62">#N/A</definedName>
    <definedName name="_15B_63">#N/A</definedName>
    <definedName name="_15B_64">#N/A</definedName>
    <definedName name="_15B_65">#N/A</definedName>
    <definedName name="_15B_66">#N/A</definedName>
    <definedName name="_15B_67">#N/A</definedName>
    <definedName name="_15B_68">#N/A</definedName>
    <definedName name="_15B_69">#N/A</definedName>
    <definedName name="_15B_7">#N/A</definedName>
    <definedName name="_15B_70">#N/A</definedName>
    <definedName name="_15B_71">#N/A</definedName>
    <definedName name="_15B_72">#N/A</definedName>
    <definedName name="_15B_73">#N/A</definedName>
    <definedName name="_15B_74">#N/A</definedName>
    <definedName name="_15B_75">#N/A</definedName>
    <definedName name="_15B_76">#N/A</definedName>
    <definedName name="_15B_77">#N/A</definedName>
    <definedName name="_15B_78">#N/A</definedName>
    <definedName name="_15B_79">#N/A</definedName>
    <definedName name="_15B_8">#N/A</definedName>
    <definedName name="_15B_80">#N/A</definedName>
    <definedName name="_15B_81">#N/A</definedName>
    <definedName name="_15B_82">#N/A</definedName>
    <definedName name="_15B_83">#N/A</definedName>
    <definedName name="_15B_84">#N/A</definedName>
    <definedName name="_15B_85">#N/A</definedName>
    <definedName name="_15B_86">#N/A</definedName>
    <definedName name="_15B_87">#N/A</definedName>
    <definedName name="_15B_88">#N/A</definedName>
    <definedName name="_15B_89">#N/A</definedName>
    <definedName name="_15B_9">#N/A</definedName>
    <definedName name="_15B_90">#N/A</definedName>
    <definedName name="_15C_1">#N/A</definedName>
    <definedName name="_15C_10">#N/A</definedName>
    <definedName name="_15C_11">#N/A</definedName>
    <definedName name="_15C_12">#N/A</definedName>
    <definedName name="_15C_13">#N/A</definedName>
    <definedName name="_15C_14">#N/A</definedName>
    <definedName name="_15C_15">#N/A</definedName>
    <definedName name="_15C_16">#N/A</definedName>
    <definedName name="_15C_17">#N/A</definedName>
    <definedName name="_15C_18">#N/A</definedName>
    <definedName name="_15C_19">#N/A</definedName>
    <definedName name="_15C_2">#N/A</definedName>
    <definedName name="_15C_20">#N/A</definedName>
    <definedName name="_15C_21">#N/A</definedName>
    <definedName name="_15C_22">#N/A</definedName>
    <definedName name="_15C_23">#N/A</definedName>
    <definedName name="_15C_24">#N/A</definedName>
    <definedName name="_15C_25">#N/A</definedName>
    <definedName name="_15C_26">#N/A</definedName>
    <definedName name="_15C_27">#N/A</definedName>
    <definedName name="_15C_28">#N/A</definedName>
    <definedName name="_15C_29">#N/A</definedName>
    <definedName name="_15C_3">#N/A</definedName>
    <definedName name="_15C_30">#N/A</definedName>
    <definedName name="_15C_31">#N/A</definedName>
    <definedName name="_15C_32">#N/A</definedName>
    <definedName name="_15C_33">#N/A</definedName>
    <definedName name="_15C_34">#N/A</definedName>
    <definedName name="_15C_35">#N/A</definedName>
    <definedName name="_15C_36">#N/A</definedName>
    <definedName name="_15C_37">#N/A</definedName>
    <definedName name="_15C_38">#N/A</definedName>
    <definedName name="_15C_39">#N/A</definedName>
    <definedName name="_15C_4">#N/A</definedName>
    <definedName name="_15C_40">#N/A</definedName>
    <definedName name="_15C_41">#N/A</definedName>
    <definedName name="_15C_42">#N/A</definedName>
    <definedName name="_15C_43">#N/A</definedName>
    <definedName name="_15C_44">#N/A</definedName>
    <definedName name="_15C_45">#N/A</definedName>
    <definedName name="_15C_46">#N/A</definedName>
    <definedName name="_15C_47">#N/A</definedName>
    <definedName name="_15C_48">#N/A</definedName>
    <definedName name="_15C_49">#N/A</definedName>
    <definedName name="_15C_5">#N/A</definedName>
    <definedName name="_15C_50">#N/A</definedName>
    <definedName name="_15C_51">#N/A</definedName>
    <definedName name="_15C_52">#N/A</definedName>
    <definedName name="_15C_53">#N/A</definedName>
    <definedName name="_15C_54">#N/A</definedName>
    <definedName name="_15C_55">#N/A</definedName>
    <definedName name="_15C_56">#N/A</definedName>
    <definedName name="_15C_57">#N/A</definedName>
    <definedName name="_15C_58">#N/A</definedName>
    <definedName name="_15C_59">#N/A</definedName>
    <definedName name="_15C_6">#N/A</definedName>
    <definedName name="_15C_60">#N/A</definedName>
    <definedName name="_15C_61">#N/A</definedName>
    <definedName name="_15C_62">#N/A</definedName>
    <definedName name="_15C_63">#N/A</definedName>
    <definedName name="_15C_64">#N/A</definedName>
    <definedName name="_15C_65">#N/A</definedName>
    <definedName name="_15C_66">#N/A</definedName>
    <definedName name="_15C_67">#N/A</definedName>
    <definedName name="_15C_68">#N/A</definedName>
    <definedName name="_15C_69">#N/A</definedName>
    <definedName name="_15C_7">#N/A</definedName>
    <definedName name="_15C_70">#N/A</definedName>
    <definedName name="_15C_71">#N/A</definedName>
    <definedName name="_15C_72">#N/A</definedName>
    <definedName name="_15C_73">#N/A</definedName>
    <definedName name="_15C_74">#N/A</definedName>
    <definedName name="_15C_75">#N/A</definedName>
    <definedName name="_15C_76">#N/A</definedName>
    <definedName name="_15C_77">#N/A</definedName>
    <definedName name="_15C_78">#N/A</definedName>
    <definedName name="_15C_79">#N/A</definedName>
    <definedName name="_15C_8">#N/A</definedName>
    <definedName name="_15C_80">#N/A</definedName>
    <definedName name="_15C_81">#N/A</definedName>
    <definedName name="_15C_82">#N/A</definedName>
    <definedName name="_15C_83">#N/A</definedName>
    <definedName name="_15C_84">#N/A</definedName>
    <definedName name="_15C_85">#N/A</definedName>
    <definedName name="_15C_86">#N/A</definedName>
    <definedName name="_15C_87">#N/A</definedName>
    <definedName name="_15C_88">#N/A</definedName>
    <definedName name="_15C_89">#N/A</definedName>
    <definedName name="_15C_9">#N/A</definedName>
    <definedName name="_15C_90">#N/A</definedName>
    <definedName name="_16">#N/A</definedName>
    <definedName name="_17">#N/A</definedName>
    <definedName name="_17A_1">#N/A</definedName>
    <definedName name="_17A_10">#N/A</definedName>
    <definedName name="_17A_11">#N/A</definedName>
    <definedName name="_17A_12">#N/A</definedName>
    <definedName name="_17A_13">#N/A</definedName>
    <definedName name="_17A_14">#N/A</definedName>
    <definedName name="_17A_15">#N/A</definedName>
    <definedName name="_17A_2">#N/A</definedName>
    <definedName name="_17A_3">#N/A</definedName>
    <definedName name="_17A_4">#N/A</definedName>
    <definedName name="_17A_5">#N/A</definedName>
    <definedName name="_17A_6">#N/A</definedName>
    <definedName name="_17A_7">#N/A</definedName>
    <definedName name="_17A_8">#N/A</definedName>
    <definedName name="_17A_9">#N/A</definedName>
    <definedName name="_17B_1">#N/A</definedName>
    <definedName name="_17B_10">#N/A</definedName>
    <definedName name="_17B_11">#N/A</definedName>
    <definedName name="_17B_12">#N/A</definedName>
    <definedName name="_17B_13">#N/A</definedName>
    <definedName name="_17B_14">#N/A</definedName>
    <definedName name="_17B_15">#N/A</definedName>
    <definedName name="_17B_2">#N/A</definedName>
    <definedName name="_17B_3">#N/A</definedName>
    <definedName name="_17B_4">#N/A</definedName>
    <definedName name="_17B_5">#N/A</definedName>
    <definedName name="_17B_6">#N/A</definedName>
    <definedName name="_17B_7">#N/A</definedName>
    <definedName name="_17B_8">#N/A</definedName>
    <definedName name="_17B_9">#N/A</definedName>
    <definedName name="_17C_1">#N/A</definedName>
    <definedName name="_17C_10">#N/A</definedName>
    <definedName name="_17C_11">#N/A</definedName>
    <definedName name="_17C_12">#N/A</definedName>
    <definedName name="_17C_13">#N/A</definedName>
    <definedName name="_17C_14">#N/A</definedName>
    <definedName name="_17C_15">#N/A</definedName>
    <definedName name="_17C_2">#N/A</definedName>
    <definedName name="_17C_3">#N/A</definedName>
    <definedName name="_17C_4">#N/A</definedName>
    <definedName name="_17C_5">#N/A</definedName>
    <definedName name="_17C_6">#N/A</definedName>
    <definedName name="_17C_7">#N/A</definedName>
    <definedName name="_17C_8">#N/A</definedName>
    <definedName name="_17C_9">#N/A</definedName>
    <definedName name="_18">#N/A</definedName>
    <definedName name="_18A_1">#N/A</definedName>
    <definedName name="_18A_10">#N/A</definedName>
    <definedName name="_18A_11">#N/A</definedName>
    <definedName name="_18A_12">#N/A</definedName>
    <definedName name="_18A_13">#N/A</definedName>
    <definedName name="_18A_14">#N/A</definedName>
    <definedName name="_18A_15">#N/A</definedName>
    <definedName name="_18A_2">#N/A</definedName>
    <definedName name="_18A_3">#N/A</definedName>
    <definedName name="_18A_4">#N/A</definedName>
    <definedName name="_18A_5">#N/A</definedName>
    <definedName name="_18A_6">#N/A</definedName>
    <definedName name="_18A_7">#N/A</definedName>
    <definedName name="_18A_8">#N/A</definedName>
    <definedName name="_18A_9">#N/A</definedName>
    <definedName name="_18B_1">#N/A</definedName>
    <definedName name="_18B_10">#N/A</definedName>
    <definedName name="_18B_11">#N/A</definedName>
    <definedName name="_18B_12">#N/A</definedName>
    <definedName name="_18B_13">#N/A</definedName>
    <definedName name="_18B_14">#N/A</definedName>
    <definedName name="_18B_15">#N/A</definedName>
    <definedName name="_18B_2">#N/A</definedName>
    <definedName name="_18B_3">#N/A</definedName>
    <definedName name="_18B_4">#N/A</definedName>
    <definedName name="_18B_5">#N/A</definedName>
    <definedName name="_18B_6">#N/A</definedName>
    <definedName name="_18B_7">#N/A</definedName>
    <definedName name="_18B_8">#N/A</definedName>
    <definedName name="_18B_9">#N/A</definedName>
    <definedName name="_18C_1">#N/A</definedName>
    <definedName name="_18C_10">#N/A</definedName>
    <definedName name="_18C_11">#N/A</definedName>
    <definedName name="_18C_12">#N/A</definedName>
    <definedName name="_18C_13">#N/A</definedName>
    <definedName name="_18C_14">#N/A</definedName>
    <definedName name="_18C_15">#N/A</definedName>
    <definedName name="_18C_2">#N/A</definedName>
    <definedName name="_18C_3">#N/A</definedName>
    <definedName name="_18C_4">#N/A</definedName>
    <definedName name="_18C_5">#N/A</definedName>
    <definedName name="_18C_6">#N/A</definedName>
    <definedName name="_18C_7">#N/A</definedName>
    <definedName name="_18C_8">#N/A</definedName>
    <definedName name="_18C_9">#N/A</definedName>
    <definedName name="_19">#N/A</definedName>
    <definedName name="_1차_94년">#N/A</definedName>
    <definedName name="_2" localSheetId="0">#N/A</definedName>
    <definedName name="_2_3_0Crite">#REF!</definedName>
    <definedName name="_2_3_0Criteria">#REF!</definedName>
    <definedName name="_20">#N/A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9">#N/A</definedName>
    <definedName name="_29en1_">#REF!</definedName>
    <definedName name="_2차결제일">#N/A</definedName>
    <definedName name="_3">#N/A</definedName>
    <definedName name="_30">#N/A</definedName>
    <definedName name="_31">#N/A</definedName>
    <definedName name="_31G_0Extr">#REF!</definedName>
    <definedName name="_32">#N/A</definedName>
    <definedName name="_33">#N/A</definedName>
    <definedName name="_33G_0Extract">#REF!</definedName>
    <definedName name="_34">#N/A</definedName>
    <definedName name="_35">#N/A</definedName>
    <definedName name="_35G__Extr">#REF!</definedName>
    <definedName name="_36">#N/A</definedName>
    <definedName name="_37">#N/A</definedName>
    <definedName name="_37G__Extract">#REF!</definedName>
    <definedName name="_38">#N/A</definedName>
    <definedName name="_38IL1_">#REF!</definedName>
    <definedName name="_39">#N/A</definedName>
    <definedName name="_4">#N/A</definedName>
    <definedName name="_4_3_0Criteria">#REF!</definedName>
    <definedName name="_40">#N/A</definedName>
    <definedName name="_41">#N/A</definedName>
    <definedName name="_42">#N/A</definedName>
    <definedName name="_43">#N/A</definedName>
    <definedName name="_44">#N/A</definedName>
    <definedName name="_45">#N/A</definedName>
    <definedName name="_46">#N/A</definedName>
    <definedName name="_47">#N/A</definedName>
    <definedName name="_48">#N/A</definedName>
    <definedName name="_49">#N/A</definedName>
    <definedName name="_5" localSheetId="0">#N/A</definedName>
    <definedName name="_50">#N/A</definedName>
    <definedName name="_51">#N/A</definedName>
    <definedName name="_52">#N/A</definedName>
    <definedName name="_53">#N/A</definedName>
    <definedName name="_54">#N/A</definedName>
    <definedName name="_55">#N/A</definedName>
    <definedName name="_56">#N/A</definedName>
    <definedName name="_57">#N/A</definedName>
    <definedName name="_58">#N/A</definedName>
    <definedName name="_59">#N/A</definedName>
    <definedName name="_6" localSheetId="0">#N/A</definedName>
    <definedName name="_6_3__Crite">#REF!</definedName>
    <definedName name="_60">#N/A</definedName>
    <definedName name="_61">#N/A</definedName>
    <definedName name="_62">#N/A</definedName>
    <definedName name="_63">#N/A</definedName>
    <definedName name="_64">#N/A</definedName>
    <definedName name="_65">#N/A</definedName>
    <definedName name="_66">#N/A</definedName>
    <definedName name="_67">#N/A</definedName>
    <definedName name="_68">#N/A</definedName>
    <definedName name="_69">#N/A</definedName>
    <definedName name="_7" localSheetId="0">#N/A</definedName>
    <definedName name="_70">#N/A</definedName>
    <definedName name="_71">#N/A</definedName>
    <definedName name="_72">#N/A</definedName>
    <definedName name="_73">#N/A</definedName>
    <definedName name="_74">#N/A</definedName>
    <definedName name="_75">#N/A</definedName>
    <definedName name="_76">#N/A</definedName>
    <definedName name="_77">#N/A</definedName>
    <definedName name="_78">#N/A</definedName>
    <definedName name="_79">#N/A</definedName>
    <definedName name="_8">#N/A</definedName>
    <definedName name="_8_3__Criteria">#REF!</definedName>
    <definedName name="_80">#N/A</definedName>
    <definedName name="_81">#N/A</definedName>
    <definedName name="_82">#N/A</definedName>
    <definedName name="_83">#N/A</definedName>
    <definedName name="_84">#N/A</definedName>
    <definedName name="_85">#N/A</definedName>
    <definedName name="_86">#N/A</definedName>
    <definedName name="_87">#N/A</definedName>
    <definedName name="_88">#N/A</definedName>
    <definedName name="_89">#N/A</definedName>
    <definedName name="_9">#N/A</definedName>
    <definedName name="_90">#N/A</definedName>
    <definedName name="_91">#N/A</definedName>
    <definedName name="_92">#N/A</definedName>
    <definedName name="_93">#N/A</definedName>
    <definedName name="_94">#N/A</definedName>
    <definedName name="_95">#N/A</definedName>
    <definedName name="_96">#N/A</definedName>
    <definedName name="_97">#N/A</definedName>
    <definedName name="_98">#N/A</definedName>
    <definedName name="_99">#N/A</definedName>
    <definedName name="_9en1_">#REF!</definedName>
    <definedName name="_A">#REF!</definedName>
    <definedName name="_A100000">#REF!</definedName>
    <definedName name="_A66000">#REF!</definedName>
    <definedName name="_A67000">#REF!</definedName>
    <definedName name="_A68000">#REF!</definedName>
    <definedName name="_A80000">#REF!</definedName>
    <definedName name="_DOG1">#REF!</definedName>
    <definedName name="_DOG2">#REF!</definedName>
    <definedName name="_DOG22">#REF!</definedName>
    <definedName name="_DOG3">#REF!</definedName>
    <definedName name="_DOG33">#REF!</definedName>
    <definedName name="_DOG4">#REF!</definedName>
    <definedName name="_E7_E9_E11_E13_">#N/A</definedName>
    <definedName name="_Fill" localSheetId="0" hidden="1">#REF!</definedName>
    <definedName name="_Fill" hidden="1">#REF!</definedName>
    <definedName name="_G95626">#REF!</definedName>
    <definedName name="_JA2">#REF!</definedName>
    <definedName name="_Key1" hidden="1">#REF!</definedName>
    <definedName name="_Key2" hidden="1">#REF!</definedName>
    <definedName name="_mn1">#REF!</definedName>
    <definedName name="_NMB96">#REF!</definedName>
    <definedName name="_Order1" hidden="1">255</definedName>
    <definedName name="_Order2" hidden="1">255</definedName>
    <definedName name="_pa1">#REF!</definedName>
    <definedName name="_pa2">#REF!</definedName>
    <definedName name="_PI48">#REF!</definedName>
    <definedName name="_PI60">#REF!</definedName>
    <definedName name="_PRN2">#REF!</definedName>
    <definedName name="_PRN3">#REF!</definedName>
    <definedName name="_PRN4">#REF!</definedName>
    <definedName name="_PRN6">#REF!</definedName>
    <definedName name="_PRN7">#REF!</definedName>
    <definedName name="_pvd201">#REF!</definedName>
    <definedName name="_RO110">#REF!</definedName>
    <definedName name="_RO22">#REF!</definedName>
    <definedName name="_RO35">#REF!</definedName>
    <definedName name="_RO45">#REF!</definedName>
    <definedName name="_RO60">#REF!</definedName>
    <definedName name="_RO80">#REF!</definedName>
    <definedName name="_RVD100">#REF!</definedName>
    <definedName name="_RVD150">#REF!</definedName>
    <definedName name="_RVD200">#REF!</definedName>
    <definedName name="_RVD250">#REF!</definedName>
    <definedName name="_rvd251">#REF!</definedName>
    <definedName name="_RVD300">#REF!</definedName>
    <definedName name="_RVD50">#REF!</definedName>
    <definedName name="_rvd51">#REF!</definedName>
    <definedName name="_sin1">#REF!</definedName>
    <definedName name="_sin2">#REF!</definedName>
    <definedName name="_Sort" hidden="1">#REF!</definedName>
    <definedName name="_Ted1">#REF!</definedName>
    <definedName name="_TON1">#REF!</definedName>
    <definedName name="_TON2">#REF!</definedName>
    <definedName name="_Ts1">#REF!</definedName>
    <definedName name="_wo1">#REF!</definedName>
    <definedName name="_WW2">#REF!</definedName>
    <definedName name="_WW3">#REF!</definedName>
    <definedName name="_WW6">#REF!</definedName>
    <definedName name="_WW7">#REF!</definedName>
    <definedName name="_WW8">#REF!</definedName>
    <definedName name="_zz1">#REF!</definedName>
    <definedName name="¤±392">#REF!</definedName>
    <definedName name="¤C315">#REF!</definedName>
    <definedName name="¤Ç315">#REF!</definedName>
    <definedName name="\0" localSheetId="0">#N/A</definedName>
    <definedName name="\0">#REF!</definedName>
    <definedName name="\1">#REF!</definedName>
    <definedName name="\a" localSheetId="0">#N/A</definedName>
    <definedName name="\a">#REF!</definedName>
    <definedName name="\aa">#REF!</definedName>
    <definedName name="\b" localSheetId="0">#N/A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 localSheetId="0">#N/A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#N/A</definedName>
    <definedName name="\i">#REF!</definedName>
    <definedName name="\j" localSheetId="0">#REF!</definedName>
    <definedName name="\j">#REF!</definedName>
    <definedName name="\k" localSheetId="0">#N/A</definedName>
    <definedName name="\k">#REF!</definedName>
    <definedName name="\l" localSheetId="0">#REF!</definedName>
    <definedName name="\l">#REF!</definedName>
    <definedName name="\LARGE">#REF!</definedName>
    <definedName name="\m" localSheetId="0">#N/A</definedName>
    <definedName name="\m">#REF!</definedName>
    <definedName name="\MIDDLE">#REF!</definedName>
    <definedName name="\n" localSheetId="0">#REF!</definedName>
    <definedName name="\n">#N/A</definedName>
    <definedName name="\o" localSheetId="0">#REF!</definedName>
    <definedName name="\o">#N/A</definedName>
    <definedName name="\p">#REF!</definedName>
    <definedName name="\q" localSheetId="0">#N/A</definedName>
    <definedName name="\r" localSheetId="0">#REF!</definedName>
    <definedName name="\s" localSheetId="0">#REF!</definedName>
    <definedName name="\SMALL">#REF!</definedName>
    <definedName name="\t">#REF!</definedName>
    <definedName name="\u" localSheetId="0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>#REF!</definedName>
    <definedName name="\z" localSheetId="0">#REF!</definedName>
    <definedName name="\z">#N/A</definedName>
    <definedName name="A315yoo1">#REF!</definedName>
    <definedName name="A8.36">#REF!</definedName>
    <definedName name="AA">#REF!</definedName>
    <definedName name="AAA" hidden="1">#REF!</definedName>
    <definedName name="AAAA" localSheetId="0">AAAA</definedName>
    <definedName name="AAAA">#REF!</definedName>
    <definedName name="AAB" localSheetId="0">#REF!</definedName>
    <definedName name="AAC" localSheetId="0">#REF!</definedName>
    <definedName name="AAD" localSheetId="0">#REF!</definedName>
    <definedName name="AAE" localSheetId="0">#REF!</definedName>
    <definedName name="AAF">#REF!</definedName>
    <definedName name="AAYA">#REF!</definedName>
    <definedName name="ac">#REF!</definedName>
    <definedName name="Access_Button" hidden="1">"남가내역_data작업_List"</definedName>
    <definedName name="AccessDatabase" hidden="1">"C:\msoffice\CD\남가내역.mdb"</definedName>
    <definedName name="aer">#REF!,#REF!</definedName>
    <definedName name="AFC설비">#REF!</definedName>
    <definedName name="AFTER1">#REF!</definedName>
    <definedName name="AFTER2">#REF!</definedName>
    <definedName name="AFTER3">#REF!</definedName>
    <definedName name="ag">#REF!</definedName>
    <definedName name="ai">#REF!</definedName>
    <definedName name="AKJFL">#REF!</definedName>
    <definedName name="Amt_Contingency">#REF!</definedName>
    <definedName name="AMT_CONTINGENCY_FEE">#REF!</definedName>
    <definedName name="Amt_Demolition">#REF!</definedName>
    <definedName name="Amt_Design.Fee">#REF!</definedName>
    <definedName name="Amt_Direct.Cost">#REF!</definedName>
    <definedName name="Amt_Earth.Work">#REF!</definedName>
    <definedName name="Amt_Elec">#REF!</definedName>
    <definedName name="Amt_Ext.Civil">#REF!</definedName>
    <definedName name="Amt_Finish.Work">#REF!</definedName>
    <definedName name="Amt_Lift">#REF!</definedName>
    <definedName name="Amt_Mech">#REF!</definedName>
    <definedName name="Amt_Onsite">#REF!</definedName>
    <definedName name="Amt_Others">#REF!</definedName>
    <definedName name="Amt_PC.PS">#REF!</definedName>
    <definedName name="Amt_Pile.Work">#REF!</definedName>
    <definedName name="Amt_Project">#REF!</definedName>
    <definedName name="Amt_Sub.Struc">#REF!</definedName>
    <definedName name="Amt_Super.Struc">#REF!</definedName>
    <definedName name="ANFRK2">#REF!</definedName>
    <definedName name="ANFRK3">#REF!</definedName>
    <definedName name="anfrkk">#REF!</definedName>
    <definedName name="Arial">#REF!</definedName>
    <definedName name="AS1_">#REF!</definedName>
    <definedName name="asaasa">#REF!</definedName>
    <definedName name="asdfasdf">#N/A</definedName>
    <definedName name="A삼">#REF!</definedName>
    <definedName name="A이">#REF!</definedName>
    <definedName name="A일">#REF!</definedName>
    <definedName name="B" localSheetId="0">#REF!</definedName>
    <definedName name="B_1">#REF!</definedName>
    <definedName name="BASE">#REF!</definedName>
    <definedName name="BBB" localSheetId="0">#REF!</definedName>
    <definedName name="BBCA">#REF!</definedName>
    <definedName name="BDCODE">#N/A</definedName>
    <definedName name="BEFORE1">#REF!</definedName>
    <definedName name="BEFORE2">#REF!</definedName>
    <definedName name="BEFORE3">#REF!</definedName>
    <definedName name="BN1030SUS">#REF!</definedName>
    <definedName name="BN1060SUS">#REF!</definedName>
    <definedName name="BN1065SUS">#REF!</definedName>
    <definedName name="BN1250SUS">#REF!</definedName>
    <definedName name="BN1270SUS">#REF!</definedName>
    <definedName name="BN1275SUS">#REF!</definedName>
    <definedName name="BN16120SUS">#REF!</definedName>
    <definedName name="BN1650SUS">#REF!</definedName>
    <definedName name="BN1665SUS">#REF!</definedName>
    <definedName name="BN19100SUS">#REF!</definedName>
    <definedName name="BN19120SUS">#REF!</definedName>
    <definedName name="BN19150SUS">#REF!</definedName>
    <definedName name="BN19175SUS">#REF!</definedName>
    <definedName name="BN19200SUS">#REF!</definedName>
    <definedName name="BN1965SUS">#REF!</definedName>
    <definedName name="BN2865ST">#REF!</definedName>
    <definedName name="BN3435SUS">#REF!</definedName>
    <definedName name="BOND">#REF!</definedName>
    <definedName name="Bored_60">#REF!</definedName>
    <definedName name="BOX_RA02">#REF!</definedName>
    <definedName name="BOX_RB02">#REF!</definedName>
    <definedName name="BPLATE250">#REF!</definedName>
    <definedName name="BPLATE300">#REF!</definedName>
    <definedName name="BPLATE350">#REF!</definedName>
    <definedName name="B이">#REF!</definedName>
    <definedName name="B일">#REF!</definedName>
    <definedName name="B제로">#REF!</definedName>
    <definedName name="C_" localSheetId="0">#REF!</definedName>
    <definedName name="C_">#N/A</definedName>
    <definedName name="cable">#REF!</definedName>
    <definedName name="CANVAS">#REF!</definedName>
    <definedName name="Case_100">#REF!</definedName>
    <definedName name="Case_80">#REF!</definedName>
    <definedName name="CATEGORY">#N/A</definedName>
    <definedName name="cc" localSheetId="0">#REF!</definedName>
    <definedName name="CCC" localSheetId="0">#REF!</definedName>
    <definedName name="ccccccc">#REF!</definedName>
    <definedName name="cccccccccss">#REF!</definedName>
    <definedName name="ccdc">#REF!</definedName>
    <definedName name="CCS">#N/A</definedName>
    <definedName name="CCTV설비">#REF!</definedName>
    <definedName name="Certi_unitprice">#REF!</definedName>
    <definedName name="Certi_unitprice_h">#REF!</definedName>
    <definedName name="Certi_unitprice_u">#REF!</definedName>
    <definedName name="CHECK150">#REF!</definedName>
    <definedName name="CHECK25">#REF!</definedName>
    <definedName name="CHECKPOINT">#REF!</definedName>
    <definedName name="code" localSheetId="0">#REF!</definedName>
    <definedName name="CODE">#REF!</definedName>
    <definedName name="CON_1">#REF!</definedName>
    <definedName name="CON_11">#REF!</definedName>
    <definedName name="CON_3">#REF!</definedName>
    <definedName name="CON_31">#REF!</definedName>
    <definedName name="Con_unitprice">#REF!</definedName>
    <definedName name="Conc_A">#REF!</definedName>
    <definedName name="Conc_C">#REF!</definedName>
    <definedName name="COND_1">#REF!</definedName>
    <definedName name="COND_3">#REF!</definedName>
    <definedName name="COND_31">#REF!</definedName>
    <definedName name="CONSTANT">#REF!</definedName>
    <definedName name="COST" hidden="1">#REF!</definedName>
    <definedName name="Cost_Temp.Equip">#REF!</definedName>
    <definedName name="COSTT" hidden="1">#REF!</definedName>
    <definedName name="_xlnm.Criteria">#REF!</definedName>
    <definedName name="CSS">#N/A</definedName>
    <definedName name="CURRENT_1">#REF!</definedName>
    <definedName name="CURRENT_2">#REF!</definedName>
    <definedName name="CURRENT_3">#REF!</definedName>
    <definedName name="D" localSheetId="0">#REF!</definedName>
    <definedName name="D">#REF!</definedName>
    <definedName name="D12_">#N/A</definedName>
    <definedName name="D20_">#N/A</definedName>
    <definedName name="DAMPER">#REF!</definedName>
    <definedName name="DANGA">#REF!,#REF!</definedName>
    <definedName name="DATA">#REF!</definedName>
    <definedName name="_xlnm.Database">#REF!</definedName>
    <definedName name="database2" localSheetId="0">#REF!</definedName>
    <definedName name="database2">#REF!</definedName>
    <definedName name="DB">#REF!</definedName>
    <definedName name="DD">#REF!</definedName>
    <definedName name="DDD" localSheetId="0">#REF!</definedName>
    <definedName name="DDD" hidden="1">#REF!</definedName>
    <definedName name="DDDD">#REF!</definedName>
    <definedName name="ddddd" hidden="1">#REF!</definedName>
    <definedName name="DEMO">#REF!</definedName>
    <definedName name="DETAIL">#N/A</definedName>
    <definedName name="dfasdfas">#REF!</definedName>
    <definedName name="dfjalk">#REF!</definedName>
    <definedName name="DFJKSLAEO">#REF!</definedName>
    <definedName name="DFS">#REF!</definedName>
    <definedName name="DGF">#REF!</definedName>
    <definedName name="DISTANCE">#REF!</definedName>
    <definedName name="DISTRIBUTOR">#REF!</definedName>
    <definedName name="DJHFJ">#REF!</definedName>
    <definedName name="DKFJLE">#REF!</definedName>
    <definedName name="DKFSLK">#REF!</definedName>
    <definedName name="DM">#REF!</definedName>
    <definedName name="Document_array">{"Book1","TOTAL.xls"}</definedName>
    <definedName name="DOGUB">#REF!</definedName>
    <definedName name="DP">#REF!</definedName>
    <definedName name="DRAINNOZZLE">#REF!</definedName>
    <definedName name="DRAINPOT">#REF!</definedName>
    <definedName name="DRIVE">#REF!</definedName>
    <definedName name="DROW">#N/A</definedName>
    <definedName name="ds">#REF!</definedName>
    <definedName name="dsaghh">#REF!</definedName>
    <definedName name="DSKFJL">#REF!</definedName>
    <definedName name="DUCT공">#REF!</definedName>
    <definedName name="DW9_">#N/A</definedName>
    <definedName name="d을지">#REF!</definedName>
    <definedName name="E" localSheetId="0">#REF!</definedName>
    <definedName name="E_DES">#REF!</definedName>
    <definedName name="E_IV">#REF!</definedName>
    <definedName name="E_WON">#REF!</definedName>
    <definedName name="E23M">#REF!</definedName>
    <definedName name="E23P">#REF!</definedName>
    <definedName name="E24M">#REF!</definedName>
    <definedName name="E24P">#REF!</definedName>
    <definedName name="E26E">#REF!</definedName>
    <definedName name="E26M">#REF!</definedName>
    <definedName name="E26P">#REF!</definedName>
    <definedName name="E27E">#REF!</definedName>
    <definedName name="E27M">#REF!</definedName>
    <definedName name="E27P">#REF!</definedName>
    <definedName name="E28E">#REF!</definedName>
    <definedName name="E28M">#REF!</definedName>
    <definedName name="E28P">#REF!</definedName>
    <definedName name="E29M">#REF!</definedName>
    <definedName name="E29P">#REF!</definedName>
    <definedName name="E2E">#REF!</definedName>
    <definedName name="E2M">#REF!</definedName>
    <definedName name="E2P">#REF!</definedName>
    <definedName name="E30M">#REF!</definedName>
    <definedName name="E30P">#REF!</definedName>
    <definedName name="E35M">#REF!</definedName>
    <definedName name="E35P">#REF!</definedName>
    <definedName name="E3P">#REF!</definedName>
    <definedName name="E43M">#REF!</definedName>
    <definedName name="E43P">#REF!</definedName>
    <definedName name="E44M">#REF!</definedName>
    <definedName name="E44P">#REF!</definedName>
    <definedName name="E45M">#REF!</definedName>
    <definedName name="E45P">#REF!</definedName>
    <definedName name="E46M">#REF!</definedName>
    <definedName name="E46P">#REF!</definedName>
    <definedName name="E47M">#REF!</definedName>
    <definedName name="E47P">#REF!</definedName>
    <definedName name="E49M">#REF!</definedName>
    <definedName name="E49P">#REF!</definedName>
    <definedName name="E4M">#REF!</definedName>
    <definedName name="E4P">#REF!</definedName>
    <definedName name="E50M">#REF!</definedName>
    <definedName name="E50P">#REF!</definedName>
    <definedName name="E51E">#REF!</definedName>
    <definedName name="E5M">#REF!</definedName>
    <definedName name="E5P">#REF!</definedName>
    <definedName name="E6M">#REF!</definedName>
    <definedName name="E6P">#REF!</definedName>
    <definedName name="E7M">#REF!</definedName>
    <definedName name="E7P">#REF!</definedName>
    <definedName name="E8M">#REF!</definedName>
    <definedName name="E8P">#REF!</definedName>
    <definedName name="E9M">#REF!</definedName>
    <definedName name="E9P">#REF!</definedName>
    <definedName name="Earth_p60">#REF!</definedName>
    <definedName name="Earth_p70">#REF!</definedName>
    <definedName name="Earth_p90">#REF!</definedName>
    <definedName name="EC">#REF!</definedName>
    <definedName name="edit__home__del__branch_\f">#REF!</definedName>
    <definedName name="EEE">#REF!</definedName>
    <definedName name="EIRP">#REF!</definedName>
    <definedName name="ELBOW250">#REF!</definedName>
    <definedName name="ELBOW300">#REF!</definedName>
    <definedName name="ELBOW350">#REF!</definedName>
    <definedName name="ELP">#REF!</definedName>
    <definedName name="EN">#REF!</definedName>
    <definedName name="equip">#REF!</definedName>
    <definedName name="ERER">#REF!</definedName>
    <definedName name="Exca_unitprice">#REF!</definedName>
    <definedName name="Exca_unitprice_h">#REF!</definedName>
    <definedName name="Exca_unitprice_u">#REF!</definedName>
    <definedName name="EXPANSION">#REF!</definedName>
    <definedName name="_xlnm.Extract">#REF!</definedName>
    <definedName name="F" localSheetId="0">#REF!</definedName>
    <definedName name="F">#N/A</definedName>
    <definedName name="F_CODE">#N/A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MA">#N/A</definedName>
    <definedName name="F_MA0">#N/A</definedName>
    <definedName name="F_MEMO">#N/A</definedName>
    <definedName name="F_QVAL">#N/A</definedName>
    <definedName name="F_SEQ">#N/A</definedName>
    <definedName name="F_SOS">#N/A</definedName>
    <definedName name="F_TQTY">#N/A</definedName>
    <definedName name="factor1">#REF!</definedName>
    <definedName name="fan">#REF!</definedName>
    <definedName name="FDDDDDD">#REF!</definedName>
    <definedName name="FDSSSSSSS">#REF!</definedName>
    <definedName name="FF">#REF!,#REF!,#REF!</definedName>
    <definedName name="FFDGGFD">#REF!</definedName>
    <definedName name="FFF">#REF!</definedName>
    <definedName name="FFFF">#REF!</definedName>
    <definedName name="FFFFF">#REF!</definedName>
    <definedName name="FFFFFFFFFF">#REF!</definedName>
    <definedName name="FFFFFFFFFFF">#REF!</definedName>
    <definedName name="FG">#REF!</definedName>
    <definedName name="FGD">#REF!</definedName>
    <definedName name="FGGG">#REF!</definedName>
    <definedName name="FLATBAR">#REF!</definedName>
    <definedName name="FLEXIBLE100">#REF!</definedName>
    <definedName name="FLEXIBLE150">#REF!</definedName>
    <definedName name="FLEXIBLE200">#REF!</definedName>
    <definedName name="FLEXIBLE250">#REF!</definedName>
    <definedName name="Form">#REF!</definedName>
    <definedName name="Form_support">#REF!</definedName>
    <definedName name="Form_unitp">#REF!</definedName>
    <definedName name="Form_unitp_h">#REF!</definedName>
    <definedName name="Form_unitph">#REF!</definedName>
    <definedName name="Form_unitprice">#REF!</definedName>
    <definedName name="Form_unitprice_h">#REF!</definedName>
    <definedName name="Form_up_h">#REF!</definedName>
    <definedName name="FPOGDP">#REF!</definedName>
    <definedName name="FR">#REF!</definedName>
    <definedName name="FR8_1C">#REF!</definedName>
    <definedName name="FR8_2C">#REF!</definedName>
    <definedName name="FR8_3C">#REF!</definedName>
    <definedName name="FR8_4C">#REF!</definedName>
    <definedName name="From_support">#REF!</definedName>
    <definedName name="FRP">#REF!</definedName>
    <definedName name="FRPFL">#REF!</definedName>
    <definedName name="FRPUP">#REF!</definedName>
    <definedName name="FRP공">#REF!</definedName>
    <definedName name="FV">#REF!</definedName>
    <definedName name="FVD">#REF!</definedName>
    <definedName name="F이">#REF!</definedName>
    <definedName name="F일">#REF!</definedName>
    <definedName name="G">#REF!</definedName>
    <definedName name="GASKET">#REF!</definedName>
    <definedName name="GFD">#REF!</definedName>
    <definedName name="GGGG">#REF!</definedName>
    <definedName name="GGGGGGGGG">#REF!</definedName>
    <definedName name="GH">#REF!</definedName>
    <definedName name="GINPUT">#REF!</definedName>
    <definedName name="GRID">#REF!</definedName>
    <definedName name="GROUND">#REF!</definedName>
    <definedName name="gt">#REF!</definedName>
    <definedName name="gu">#REF!,#REF!</definedName>
    <definedName name="H" localSheetId="0">#REF!</definedName>
    <definedName name="h">#REF!</definedName>
    <definedName name="h.sys">#REF!</definedName>
    <definedName name="H_300">#REF!</definedName>
    <definedName name="H_350">#REF!</definedName>
    <definedName name="H100x100x6x8t_단중">#REF!</definedName>
    <definedName name="H125x125x6.5x9t_단중">#REF!</definedName>
    <definedName name="H150x100x6x9t_단중">#REF!</definedName>
    <definedName name="ha" localSheetId="0" hidden="1">{#N/A,#N/A,FALSE,"지침";#N/A,#N/A,FALSE,"환경분석";#N/A,#N/A,FALSE,"Sheet16"}</definedName>
    <definedName name="HANGER">#REF!</definedName>
    <definedName name="HANGER250">#REF!</definedName>
    <definedName name="HANGER300">#REF!</definedName>
    <definedName name="HANGER350">#REF!</definedName>
    <definedName name="HANGERA">#REF!</definedName>
    <definedName name="HANGERB">#REF!</definedName>
    <definedName name="HFHFHFHFHFHFHFHFHFH">#REF!</definedName>
    <definedName name="HHH" localSheetId="0">#REF!</definedName>
    <definedName name="HHH">#REF!</definedName>
    <definedName name="hj">#REF!</definedName>
    <definedName name="HOHOHO">#REF!</definedName>
    <definedName name="Hs">#REF!</definedName>
    <definedName name="HYUNDAI">#REF!</definedName>
    <definedName name="H사">#REF!</definedName>
    <definedName name="H삼">#REF!</definedName>
    <definedName name="H이">#REF!</definedName>
    <definedName name="H일">#REF!</definedName>
    <definedName name="i">#REF!</definedName>
    <definedName name="ID">#REF!,#REF!</definedName>
    <definedName name="IL">#REF!</definedName>
    <definedName name="IN">#REF!</definedName>
    <definedName name="Inc.Tax_Korean">#REF!</definedName>
    <definedName name="Inc.Tax_Local.Reg">#REF!</definedName>
    <definedName name="Inc.Tax_Third.N">#REF!</definedName>
    <definedName name="INCREASED">#REF!</definedName>
    <definedName name="INETOTHER">#REF!</definedName>
    <definedName name="INETPPE">#REF!</definedName>
    <definedName name="INVERTER설치">#REF!</definedName>
    <definedName name="j">#REF!</definedName>
    <definedName name="JA" localSheetId="0">#REF!</definedName>
    <definedName name="ja">#REF!</definedName>
    <definedName name="JIHO">#REF!</definedName>
    <definedName name="JYH">#REF!</definedName>
    <definedName name="K">#REF!</definedName>
    <definedName name="Ka일">#REF!</definedName>
    <definedName name="Ka투">#REF!</definedName>
    <definedName name="KDJ">#REF!</definedName>
    <definedName name="Kea">#REF!</definedName>
    <definedName name="key" hidden="1">#REF!</definedName>
    <definedName name="KFJG">#REF!</definedName>
    <definedName name="Kh">#REF!</definedName>
    <definedName name="KIMREDEMISTER">#REF!</definedName>
    <definedName name="KIMREPACKING">#REF!</definedName>
    <definedName name="kjl">#REF!</definedName>
    <definedName name="KKK" localSheetId="0">#REF!</definedName>
    <definedName name="Ko">#REF!</definedName>
    <definedName name="Kv">#REF!</definedName>
    <definedName name="l" localSheetId="0">#REF!</definedName>
    <definedName name="L">#REF!</definedName>
    <definedName name="lab">1.005583</definedName>
    <definedName name="Labor_Cost">#REF!</definedName>
    <definedName name="LAST">#REF!</definedName>
    <definedName name="LG">#REF!</definedName>
    <definedName name="LINING">#REF!</definedName>
    <definedName name="ll">#REF!</definedName>
    <definedName name="lll">#REF!</definedName>
    <definedName name="LLLL">#REF!</definedName>
    <definedName name="lllllll">#REF!</definedName>
    <definedName name="LP___4">#REF!</definedName>
    <definedName name="LPG">#REF!</definedName>
    <definedName name="LPGSOCKET">#REF!</definedName>
    <definedName name="m" localSheetId="0">#REF!</definedName>
    <definedName name="m">#REF!</definedName>
    <definedName name="MA">0.8</definedName>
    <definedName name="MAIN_COM_소계">#REF!</definedName>
    <definedName name="mat">1.0058</definedName>
    <definedName name="Material">#REF!</definedName>
    <definedName name="MCCB_AF2">#REF!</definedName>
    <definedName name="MENU1">#REF!</definedName>
    <definedName name="MENU2">#REF!</definedName>
    <definedName name="MHELP">#REF!</definedName>
    <definedName name="MJN">#REF!</definedName>
    <definedName name="MM_Korean">#REF!</definedName>
    <definedName name="MM_Local.Reg">#REF!</definedName>
    <definedName name="MM_Third.Nation">#REF!</definedName>
    <definedName name="MMM">#REF!</definedName>
    <definedName name="MN" localSheetId="0">#REF!</definedName>
    <definedName name="MN">#REF!</definedName>
    <definedName name="MONEY">#REF!,#REF!</definedName>
    <definedName name="MOTER_1">#REF!</definedName>
    <definedName name="MOTER_11">#REF!</definedName>
    <definedName name="MOTER_3">#REF!</definedName>
    <definedName name="MOTER_31">#REF!</definedName>
    <definedName name="MOTOR__농형_전폐">#REF!</definedName>
    <definedName name="MOUNT">#REF!</definedName>
    <definedName name="MUS">#REF!</definedName>
    <definedName name="n" localSheetId="0">#N/A</definedName>
    <definedName name="N">#REF!</definedName>
    <definedName name="NA" localSheetId="0">#REF!</definedName>
    <definedName name="NA">1.181</definedName>
    <definedName name="NAM">#REF!</definedName>
    <definedName name="NEGO">#REF!</definedName>
    <definedName name="ＮＥＹＯＫ">#REF!</definedName>
    <definedName name="NN">#REF!</definedName>
    <definedName name="NNN">#REF!</definedName>
    <definedName name="NO">#N/A</definedName>
    <definedName name="NOMU">#REF!</definedName>
    <definedName name="NOMUBY">#REF!</definedName>
    <definedName name="NS">#REF!</definedName>
    <definedName name="n이">#REF!</definedName>
    <definedName name="n이_1">#REF!</definedName>
    <definedName name="n이_2">#REF!</definedName>
    <definedName name="n일">#REF!</definedName>
    <definedName name="O">#REF!</definedName>
    <definedName name="oo">#REF!</definedName>
    <definedName name="OOO">#REF!</definedName>
    <definedName name="OP">#REF!</definedName>
    <definedName name="OPTION">#REF!</definedName>
    <definedName name="P" localSheetId="0">#N/A</definedName>
    <definedName name="p">#REF!</definedName>
    <definedName name="P1693a3">#REF!</definedName>
    <definedName name="Pa">#REF!</definedName>
    <definedName name="Pad_1">#REF!</definedName>
    <definedName name="pai">#REF!</definedName>
    <definedName name="PASS">#REF!</definedName>
    <definedName name="pa삼">#REF!</definedName>
    <definedName name="Pa오">#REF!</definedName>
    <definedName name="PC_Pile">#REF!</definedName>
    <definedName name="PE">#REF!</definedName>
    <definedName name="Period_Excav">#REF!</definedName>
    <definedName name="Period_Struc">#REF!</definedName>
    <definedName name="PGASKET">#REF!</definedName>
    <definedName name="PH">#REF!</definedName>
    <definedName name="Pile_cut">#REF!</definedName>
    <definedName name="Pile_Driving">#REF!</definedName>
    <definedName name="PIPE250">#REF!</definedName>
    <definedName name="PIPE300">#REF!</definedName>
    <definedName name="PIPE350">#REF!</definedName>
    <definedName name="PLATE_12t_단중">#REF!</definedName>
    <definedName name="PLATE_19t_단중">#REF!</definedName>
    <definedName name="PLATE_6t_단중">#REF!</definedName>
    <definedName name="PLATE_9t_단중">#REF!</definedName>
    <definedName name="POSITION">#REF!</definedName>
    <definedName name="pp">#REF!,#REF!</definedName>
    <definedName name="PPP" localSheetId="0">#REF!</definedName>
    <definedName name="PQ점수">"Dialog Frame 1"</definedName>
    <definedName name="Pr">#REF!</definedName>
    <definedName name="PREST">#REF!</definedName>
    <definedName name="Price_Acoust._Ceil">#REF!</definedName>
    <definedName name="Price_Block">#REF!</definedName>
    <definedName name="Price_Brick">#REF!</definedName>
    <definedName name="Price_Conc_4000">#REF!</definedName>
    <definedName name="Price_Conc_5000">#REF!</definedName>
    <definedName name="Price_Conc_6000">#REF!</definedName>
    <definedName name="Price_Form_Beam">#REF!</definedName>
    <definedName name="Price_Form_Colmn">#REF!</definedName>
    <definedName name="Price_Form_Core">#REF!</definedName>
    <definedName name="Price_Form_Slab">#REF!</definedName>
    <definedName name="Price_Form_Wall">#REF!</definedName>
    <definedName name="Price_Gyp._Ceil">#REF!</definedName>
    <definedName name="Price_Gyp.W_Both">#REF!</definedName>
    <definedName name="Price_Gyp.W_One">#REF!</definedName>
    <definedName name="Price_Paint_Emulsn">#REF!</definedName>
    <definedName name="Price_Plaster_Ceil">#REF!</definedName>
    <definedName name="Price_Plaster_Ext">#REF!</definedName>
    <definedName name="Price_Plaster_Floor">#REF!</definedName>
    <definedName name="Price_Plaster_Wall">#REF!</definedName>
    <definedName name="Price_Rebar_High">#REF!</definedName>
    <definedName name="Price_Rebar_Mild">#REF!</definedName>
    <definedName name="Price_Stl.Door_D">#REF!</definedName>
    <definedName name="Price_Stl.Door_S">#REF!</definedName>
    <definedName name="Price_Stone_Floor">#REF!</definedName>
    <definedName name="Price_Stone_Wall">#REF!</definedName>
    <definedName name="Price_Wd.Door_D">#REF!</definedName>
    <definedName name="Price_Wd.Door_S">#REF!</definedName>
    <definedName name="PRICE1">#REF!</definedName>
    <definedName name="PRICE2">#REF!</definedName>
    <definedName name="PRICE3">#REF!</definedName>
    <definedName name="print">#REF!</definedName>
    <definedName name="_xlnm.Print_Area" localSheetId="1">내역서!$A$1:$M$95</definedName>
    <definedName name="Print_Area_MI" localSheetId="0">원가계산서!$A$1:$F$24</definedName>
    <definedName name="PRINT_AREA_MI">#REF!</definedName>
    <definedName name="PRINT_AREA_MI1">#REF!</definedName>
    <definedName name="PRINT_TILTES">#REF!</definedName>
    <definedName name="PRINT_TITLE" localSheetId="0">#REF!</definedName>
    <definedName name="_xlnm.Print_Titles" localSheetId="1">내역서!$3:$5</definedName>
    <definedName name="_xlnm.Print_Titles">#REF!</definedName>
    <definedName name="PRINT_TITLES_MI">#N/A</definedName>
    <definedName name="PRINT_TITLES_MI1">#REF!</definedName>
    <definedName name="PRINTED_TITLES">#REF!</definedName>
    <definedName name="PROJECT">#N/A</definedName>
    <definedName name="PS">#REF!</definedName>
    <definedName name="PVC10T">#REF!</definedName>
    <definedName name="PVC5T">#REF!</definedName>
    <definedName name="PVC6T">#REF!</definedName>
    <definedName name="PVC8T">#REF!</definedName>
    <definedName name="pvc9t">#REF!</definedName>
    <definedName name="PVCPLATE15">#REF!</definedName>
    <definedName name="PY">#REF!</definedName>
    <definedName name="Q" localSheetId="0">#REF!</definedName>
    <definedName name="Qe앨">#REF!</definedName>
    <definedName name="QKQH">#REF!,#REF!</definedName>
    <definedName name="QLQL">#REF!</definedName>
    <definedName name="QQ">SUM(#REF!)</definedName>
    <definedName name="qqq" localSheetId="0">{"서울냉천 3차( 5. 6-7).xls","Sheet1"}</definedName>
    <definedName name="qqq">#REF!</definedName>
    <definedName name="qqqq">#REF!</definedName>
    <definedName name="qqqqqqqq">#REF!</definedName>
    <definedName name="Qty_Ceiling">#REF!</definedName>
    <definedName name="Qty_Conc">#REF!</definedName>
    <definedName name="Qty_Door.Window">#REF!</definedName>
    <definedName name="Qty_Excavation">#REF!</definedName>
    <definedName name="Qty_Form">#REF!</definedName>
    <definedName name="Qty_Masonry">#REF!</definedName>
    <definedName name="Qty_Painting">#REF!</definedName>
    <definedName name="Qty_Plastering">#REF!</definedName>
    <definedName name="Qty_Rebar">#REF!</definedName>
    <definedName name="Qty_Stone">#REF!</definedName>
    <definedName name="Qty_Wall">#REF!</definedName>
    <definedName name="qu">#REF!</definedName>
    <definedName name="QWQWEEEE">#REF!</definedName>
    <definedName name="QWWQWWQ">#REF!</definedName>
    <definedName name="QWWWWQ">#REF!</definedName>
    <definedName name="q디">#REF!</definedName>
    <definedName name="q앨">#REF!</definedName>
    <definedName name="R_">#REF!</definedName>
    <definedName name="RATE">#REF!</definedName>
    <definedName name="RBOLT">#REF!</definedName>
    <definedName name="RE">#REF!</definedName>
    <definedName name="Rebar">#REF!</definedName>
    <definedName name="Rebar_unitprice">#REF!</definedName>
    <definedName name="_xlnm.Recorder">#REF!</definedName>
    <definedName name="REMK">#N/A</definedName>
    <definedName name="Rform_unitprice">#REF!</definedName>
    <definedName name="RHAB">#REF!</definedName>
    <definedName name="RJN">#REF!</definedName>
    <definedName name="RKFL">#REF!</definedName>
    <definedName name="RKQWL">#REF!</definedName>
    <definedName name="Rl이">#REF!</definedName>
    <definedName name="Rl일">#REF!</definedName>
    <definedName name="RNR">#REF!</definedName>
    <definedName name="RRR" localSheetId="0">#REF!</definedName>
    <definedName name="RRRRR">#REF!</definedName>
    <definedName name="RRRRRRRRRRR">#REF!</definedName>
    <definedName name="RT">#REF!,#REF!,#REF!</definedName>
    <definedName name="rty">#REF!,#REF!</definedName>
    <definedName name="RUS">#REF!</definedName>
    <definedName name="S_1">#N/A</definedName>
    <definedName name="SADDLE">#REF!</definedName>
    <definedName name="Sal.Escal_Korean">#REF!</definedName>
    <definedName name="Sal.Escal_Local.Reg">#REF!</definedName>
    <definedName name="Sal.Escal_Third.N">#REF!</definedName>
    <definedName name="Salary_Korean">#REF!</definedName>
    <definedName name="Salary_Local.Reg">#REF!</definedName>
    <definedName name="Salary_Third.N">#REF!</definedName>
    <definedName name="sarsda">#REF!</definedName>
    <definedName name="SCRUBBER">#REF!</definedName>
    <definedName name="SCRUBBERHOUSING">#REF!</definedName>
    <definedName name="sd">#REF!</definedName>
    <definedName name="sdakfj">#REF!</definedName>
    <definedName name="SDF">#REF!</definedName>
    <definedName name="sdfjk">#REF!</definedName>
    <definedName name="sdjfkl">#REF!</definedName>
    <definedName name="sdsss">#REF!</definedName>
    <definedName name="SEQU">#N/A</definedName>
    <definedName name="set_out">#REF!</definedName>
    <definedName name="SETANCHOR10">#REF!</definedName>
    <definedName name="SETANCHOR12">#REF!</definedName>
    <definedName name="SEXP">#N/A</definedName>
    <definedName name="SHEET100" hidden="1">#REF!</definedName>
    <definedName name="SHEET56">#REF!</definedName>
    <definedName name="SIGHT150">#REF!</definedName>
    <definedName name="SIGHT300">#REF!</definedName>
    <definedName name="SIGHT300200">#REF!</definedName>
    <definedName name="SIGHT300300">#REF!</definedName>
    <definedName name="SIGHT450">#REF!</definedName>
    <definedName name="SIGHT450300">#REF!</definedName>
    <definedName name="SIGHT450x450">#REF!</definedName>
    <definedName name="SIZE">#N/A</definedName>
    <definedName name="skadjf">#REF!</definedName>
    <definedName name="SLAB">#N/A</definedName>
    <definedName name="Slab_Connect">#REF!</definedName>
    <definedName name="SLID">#REF!</definedName>
    <definedName name="SMAT">#N/A</definedName>
    <definedName name="SMHR">#N/A</definedName>
    <definedName name="SOCKET100">#REF!</definedName>
    <definedName name="SOCKET150">#REF!</definedName>
    <definedName name="SOCKET200">#REF!</definedName>
    <definedName name="SOCKET250">#REF!</definedName>
    <definedName name="SOCKET300">#REF!</definedName>
    <definedName name="SOCKET350">#REF!</definedName>
    <definedName name="Soil_Ba_Unitprice">#REF!</definedName>
    <definedName name="Soil_Ba_Unitprice_h">#REF!</definedName>
    <definedName name="Soil_Ba_Unitprice_u">#REF!</definedName>
    <definedName name="Soil_dis_unitprice">#REF!</definedName>
    <definedName name="Soil_dis_unitprice_h">#REF!</definedName>
    <definedName name="Soil_dis_unitprice_u">#REF!</definedName>
    <definedName name="SORTCODE">#N/A</definedName>
    <definedName name="sp.sys">#REF!</definedName>
    <definedName name="SPP_백__PIPE_100A_단중">#REF!</definedName>
    <definedName name="SPP_백__PIPE_125A_단중">#REF!</definedName>
    <definedName name="SPP_백__PIPE_150A_단중">#REF!</definedName>
    <definedName name="SPP_백__PIPE_15A_단중">#REF!</definedName>
    <definedName name="SPP_백__PIPE_200A_단중">#REF!</definedName>
    <definedName name="SPP_백__PIPE_20A_단중">#REF!</definedName>
    <definedName name="SPP_백__PIPE_250A_단중">#REF!</definedName>
    <definedName name="SPP_백__PIPE_25A_단중">#REF!</definedName>
    <definedName name="SPP_백__PIPE_300A_단중">#REF!</definedName>
    <definedName name="SPP_백__PIPE_32A_단중">#REF!</definedName>
    <definedName name="SPP_백__PIPE_350A_단중">#REF!</definedName>
    <definedName name="SPP_백__PIPE_400A_단중">#REF!</definedName>
    <definedName name="SPP_백__PIPE_40A_단중">#REF!</definedName>
    <definedName name="SPP_백__PIPE_450A_단중">#REF!</definedName>
    <definedName name="SPP_백__PIPE_500A_단중">#REF!</definedName>
    <definedName name="SPP_백__PIPE_50A_단중">#REF!</definedName>
    <definedName name="SPP_백__PIPE_65A_단중">#REF!</definedName>
    <definedName name="SPP_백__PIPE_80A_단중">#REF!</definedName>
    <definedName name="SPPS_PIPE_100A_40S_단중">#REF!</definedName>
    <definedName name="SPPS_PIPE_125A_40S_단중">#REF!</definedName>
    <definedName name="SPPS_PIPE_150A_40S_단중">#REF!</definedName>
    <definedName name="SPPS_PIPE_15A_40S_단중">#REF!</definedName>
    <definedName name="SPPS_PIPE_200A_40S_단중">#REF!</definedName>
    <definedName name="SPPS_PIPE_20A_40S_단중">#REF!</definedName>
    <definedName name="SPPS_PIPE_250A_40S_단중">#REF!</definedName>
    <definedName name="SPPS_PIPE_25A_40S_단중">#REF!</definedName>
    <definedName name="SPPS_PIPE_300A_40S_단중">#REF!</definedName>
    <definedName name="SPPS_PIPE_32A_40S_단중">#REF!</definedName>
    <definedName name="SPPS_PIPE_350A_40S_단중">#REF!</definedName>
    <definedName name="SPPS_PIPE_400A_40S_단중">#REF!</definedName>
    <definedName name="SPPS_PIPE_40A_40S_단중">#REF!</definedName>
    <definedName name="SPPS_PIPE_450A_40S_단중">#REF!</definedName>
    <definedName name="SPPS_PIPE_500A_40S_단중">#REF!</definedName>
    <definedName name="SPPS_PIPE_50A_40S_단중">#REF!</definedName>
    <definedName name="SPPS_PIPE_65A_40S_단중">#REF!</definedName>
    <definedName name="SPPS_PIPE_80A_40S_단중">#REF!</definedName>
    <definedName name="sr">#REF!,#REF!</definedName>
    <definedName name="SS">#REF!</definedName>
    <definedName name="SSS" localSheetId="0">#REF!</definedName>
    <definedName name="SSS">#REF!</definedName>
    <definedName name="ssss" localSheetId="0">#REF!</definedName>
    <definedName name="SSSS">#REF!</definedName>
    <definedName name="SSSSS">#REF!</definedName>
    <definedName name="SSSSSS">#REF!</definedName>
    <definedName name="st">#REF!</definedName>
    <definedName name="Story_Basement">#REF!</definedName>
    <definedName name="Story_Podium">#REF!</definedName>
    <definedName name="Story_Tower">#REF!</definedName>
    <definedName name="STS_PIPE_100A_10S_단중">#REF!</definedName>
    <definedName name="STS_PIPE_10A_10S_단중">#REF!</definedName>
    <definedName name="STS_PIPE_125A_10S_단중">#REF!</definedName>
    <definedName name="STS_PIPE_150A_10S_단중">#REF!</definedName>
    <definedName name="STS_PIPE_15A_10S_단중">#REF!</definedName>
    <definedName name="STS_PIPE_200A_10S_단중">#REF!</definedName>
    <definedName name="STS_PIPE_20A_10S_단중">#REF!</definedName>
    <definedName name="STS_PIPE_250A_10S_단중">#REF!</definedName>
    <definedName name="STS_PIPE_25A_10S_단중">#REF!</definedName>
    <definedName name="STS_PIPE_300A_10S_단중">#REF!</definedName>
    <definedName name="STS_PIPE_32A_10S_단중">#REF!</definedName>
    <definedName name="STS_PIPE_350A_10S_단중">#REF!</definedName>
    <definedName name="STS_PIPE_400A_10S_단중">#REF!</definedName>
    <definedName name="STS_PIPE_40A_10S_단중">#REF!</definedName>
    <definedName name="STS_PIPE_50A_10S_단중">#REF!</definedName>
    <definedName name="STS_PIPE_65A_10S_단중">#REF!</definedName>
    <definedName name="STS_PIPE_80A_10S_단중">#REF!</definedName>
    <definedName name="STS_PIPE_90A_10S_단중">#REF!</definedName>
    <definedName name="SUMMARY" hidden="1">#REF!</definedName>
    <definedName name="SUMMARYT" hidden="1">#REF!</definedName>
    <definedName name="SUMP">#REF!</definedName>
    <definedName name="T">#REF!</definedName>
    <definedName name="T0">#REF!</definedName>
    <definedName name="T10M">#REF!</definedName>
    <definedName name="T10P">#REF!</definedName>
    <definedName name="T11M">#REF!</definedName>
    <definedName name="T11P">#REF!</definedName>
    <definedName name="T12M">#REF!</definedName>
    <definedName name="T12P">#REF!</definedName>
    <definedName name="T13M">#REF!</definedName>
    <definedName name="T13P">#REF!</definedName>
    <definedName name="T14M">#REF!</definedName>
    <definedName name="T14P">#REF!</definedName>
    <definedName name="T15M">#REF!</definedName>
    <definedName name="T15P">#REF!</definedName>
    <definedName name="T16M">#REF!</definedName>
    <definedName name="T16P">#REF!</definedName>
    <definedName name="T17M">#REF!</definedName>
    <definedName name="T17P">#REF!</definedName>
    <definedName name="T18M">#REF!</definedName>
    <definedName name="T18P">#REF!</definedName>
    <definedName name="T19M">#REF!</definedName>
    <definedName name="T19P">#REF!</definedName>
    <definedName name="T1E">#REF!</definedName>
    <definedName name="T1M">#REF!</definedName>
    <definedName name="T1P">#REF!</definedName>
    <definedName name="T20M">#REF!</definedName>
    <definedName name="T20P">#REF!</definedName>
    <definedName name="T21M">#REF!</definedName>
    <definedName name="T21P">#REF!</definedName>
    <definedName name="T22E">#REF!</definedName>
    <definedName name="T23M">#REF!</definedName>
    <definedName name="T23P">#REF!</definedName>
    <definedName name="T24M">#REF!</definedName>
    <definedName name="T24P">#REF!</definedName>
    <definedName name="T2E">#REF!</definedName>
    <definedName name="T2M">#REF!</definedName>
    <definedName name="T2P">#REF!</definedName>
    <definedName name="T3P">#REF!</definedName>
    <definedName name="T4M">#REF!</definedName>
    <definedName name="T4P">#REF!</definedName>
    <definedName name="T5M">#REF!</definedName>
    <definedName name="T5P">#REF!</definedName>
    <definedName name="T6M">#REF!</definedName>
    <definedName name="T6P">#REF!</definedName>
    <definedName name="T7M">#REF!</definedName>
    <definedName name="T7P">#REF!</definedName>
    <definedName name="T8M">#REF!</definedName>
    <definedName name="T8P">#REF!</definedName>
    <definedName name="T9M">#REF!</definedName>
    <definedName name="T9P">#REF!</definedName>
    <definedName name="Tb">#REF!</definedName>
    <definedName name="Tba">#REF!</definedName>
    <definedName name="tc">#REF!</definedName>
    <definedName name="Ted">#REF!</definedName>
    <definedName name="Tel">#REF!</definedName>
    <definedName name="temp">#REF!</definedName>
    <definedName name="temp2">#REF!</definedName>
    <definedName name="TIT">#REF!</definedName>
    <definedName name="TITLE">#REF!</definedName>
    <definedName name="TL" localSheetId="0">#N/A</definedName>
    <definedName name="Tl">#REF!</definedName>
    <definedName name="TO">#REF!</definedName>
    <definedName name="TOP">#REF!</definedName>
    <definedName name="Tot.Cost_SiteExp">#REF!</definedName>
    <definedName name="Tot.Cost_TempWk">#REF!</definedName>
    <definedName name="TOTAL2">#REF!</definedName>
    <definedName name="Tra">#REF!</definedName>
    <definedName name="TRIPACK">#REF!</definedName>
    <definedName name="TRUCK">#REF!</definedName>
    <definedName name="Tsa">#REF!</definedName>
    <definedName name="TT">ROUND(#REF!*#REF!,0)</definedName>
    <definedName name="TTT" localSheetId="0">#REF!</definedName>
    <definedName name="ttt">#REF!</definedName>
    <definedName name="UBOLT">#REF!</definedName>
    <definedName name="UNIT" localSheetId="0">#N/A</definedName>
    <definedName name="UNIT">#REF!</definedName>
    <definedName name="UNIT_1">#REF!</definedName>
    <definedName name="UNIT_3">#REF!</definedName>
    <definedName name="UNIT_31">#REF!</definedName>
    <definedName name="UUU">#REF!</definedName>
    <definedName name="V">#REF!</definedName>
    <definedName name="V.E금액1">#REF!</definedName>
    <definedName name="VD">#REF!</definedName>
    <definedName name="VOLUME금액">#REF!</definedName>
    <definedName name="VVV">#REF!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>#REF!</definedName>
    <definedName name="W15_">#N/A</definedName>
    <definedName name="W3_">#N/A</definedName>
    <definedName name="W6_">#N/A</definedName>
    <definedName name="WEERRRRRRRRRRRRRRRRR">#REF!</definedName>
    <definedName name="WEQ">#REF!</definedName>
    <definedName name="WEW">#REF!</definedName>
    <definedName name="WIRE_1">#REF!</definedName>
    <definedName name="WIRE_3">#REF!</definedName>
    <definedName name="WIRE_31">#REF!</definedName>
    <definedName name="wkqcjf">#REF!</definedName>
    <definedName name="Work_Description">#REF!</definedName>
    <definedName name="Working_Days">#REF!</definedName>
    <definedName name="Working_Hours">#REF!</definedName>
    <definedName name="wrn.111." hidden="1">{#N/A,#N/A,FALSE,"제목"}</definedName>
    <definedName name="wrn.97." hidden="1">{#N/A,#N/A,FALSE,"지침";#N/A,#N/A,FALSE,"환경분석";#N/A,#N/A,FALSE,"Sheet16"}</definedName>
    <definedName name="WRN.98." hidden="1">{#N/A,#N/A,FALSE,"지침";#N/A,#N/A,FALSE,"환경분석";#N/A,#N/A,FALSE,"Sheet16"}</definedName>
    <definedName name="wrn.FIII._.HOOK._.UP._.견적서." hidden="1">{#N/A,#N/A,TRUE,"960318-1";#N/A,#N/A,TRUE,"960318-2";#N/A,#N/A,TRUE,"960318-3"}</definedName>
    <definedName name="wrn.교육청." hidden="1">{#N/A,#N/A,FALSE,"전력간선"}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철골집계표._.5칸." hidden="1">{#N/A,#N/A,FALSE,"Sheet1"}</definedName>
    <definedName name="wrn.현장._.NCR._.분석." hidden="1">{#N/A,#N/A,FALSE,"현장 NCR 분석";#N/A,#N/A,FALSE,"현장품질감사";#N/A,#N/A,FALSE,"현장품질감사"}</definedName>
    <definedName name="Ws삼">#REF!</definedName>
    <definedName name="Ws이">#REF!</definedName>
    <definedName name="Ws일">#REF!</definedName>
    <definedName name="WWW">#REF!</definedName>
    <definedName name="WWWWWWWWWWWWW">#REF!</definedName>
    <definedName name="WWWWWWWWWWWWWWWW">#REF!</definedName>
    <definedName name="X">#REF!</definedName>
    <definedName name="X2_">#REF!</definedName>
    <definedName name="X9701D_일위대가_List">#REF!</definedName>
    <definedName name="XXX">#REF!</definedName>
    <definedName name="y">#REF!</definedName>
    <definedName name="Y.S.KIM">#REF!,#REF!,#REF!,#REF!,#REF!,#REF!,#REF!,#REF!,#REF!,#REF!,#REF!,#REF!,#REF!,#REF!,#REF!,#REF!,#REF!,#REF!,#REF!</definedName>
    <definedName name="yoo10">#REF!</definedName>
    <definedName name="yoo2">#REF!</definedName>
    <definedName name="yoo3">#REF!</definedName>
    <definedName name="yoo4">#REF!</definedName>
    <definedName name="yoo8">#REF!</definedName>
    <definedName name="YYY" localSheetId="0">#REF!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>#REF!</definedName>
    <definedName name="zp" localSheetId="0">#REF!</definedName>
    <definedName name="ZP">#REF!</definedName>
    <definedName name="zz">#REF!</definedName>
    <definedName name="ZZZ">#REF!</definedName>
    <definedName name="ㄱ">#REF!</definedName>
    <definedName name="ㄱ25x25x3t_단중">#REF!</definedName>
    <definedName name="ㄱ30x30x5t_단중">#REF!</definedName>
    <definedName name="ㄱ40x40x5t_단중">#REF!</definedName>
    <definedName name="ㄱ50x50x6t_단중">#REF!</definedName>
    <definedName name="ㄱ60x60x6t_단중">#REF!</definedName>
    <definedName name="ㄱ65x65x6t_단중">#REF!</definedName>
    <definedName name="ㄱ75x75x9t_단중">#REF!</definedName>
    <definedName name="ㄱㄱㄱㄱㄱ">#REF!</definedName>
    <definedName name="가" localSheetId="0">가</definedName>
    <definedName name="가감">#REF!</definedName>
    <definedName name="가건물손료">#REF!</definedName>
    <definedName name="가로등부표2">#REF!,#REF!</definedName>
    <definedName name="가로등주">#REF!</definedName>
    <definedName name="가링">#REF!</definedName>
    <definedName name="가설건물면적">#REF!</definedName>
    <definedName name="가설공사비">#REF!</definedName>
    <definedName name="가설전">#REF!</definedName>
    <definedName name="가시나무R4">#REF!</definedName>
    <definedName name="가시나무R5">#REF!</definedName>
    <definedName name="가시나무R6">#REF!</definedName>
    <definedName name="가시나무R8">#REF!</definedName>
    <definedName name="가이즈까향1204">#REF!</definedName>
    <definedName name="가이즈까향1505">#REF!</definedName>
    <definedName name="가이즈까향2006">#REF!</definedName>
    <definedName name="가이즈까향2008">#REF!</definedName>
    <definedName name="가이즈까향2510">#REF!</definedName>
    <definedName name="가중나무B10">#REF!</definedName>
    <definedName name="가중나무B4">#REF!</definedName>
    <definedName name="가중나무B5">#REF!</definedName>
    <definedName name="가중나무B6">#REF!</definedName>
    <definedName name="가중나무B8">#REF!</definedName>
    <definedName name="간노">#REF!</definedName>
    <definedName name="간접노무비">#REF!</definedName>
    <definedName name="간접노무비요율">#REF!</definedName>
    <definedName name="간접노무비표">#REF!</definedName>
    <definedName name="간접재료비">#REF!</definedName>
    <definedName name="감R10">#REF!</definedName>
    <definedName name="감R12">#REF!</definedName>
    <definedName name="감R15">#REF!</definedName>
    <definedName name="감R5">#REF!</definedName>
    <definedName name="감R6">#REF!</definedName>
    <definedName name="감R7">#REF!</definedName>
    <definedName name="감R8">#REF!</definedName>
    <definedName name="감리상주" hidden="1">{#N/A,#N/A,FALSE,"지침";#N/A,#N/A,FALSE,"환경분석";#N/A,#N/A,FALSE,"Sheet16"}</definedName>
    <definedName name="갑03">#REF!</definedName>
    <definedName name="갑지" localSheetId="0">#REF!</definedName>
    <definedName name="갑지">#REF!</definedName>
    <definedName name="갑지1" hidden="1">#REF!</definedName>
    <definedName name="갑지2">#REF!</definedName>
    <definedName name="강강">#REF!</definedName>
    <definedName name="강의">#REF!</definedName>
    <definedName name="개나리12">#REF!</definedName>
    <definedName name="개나리3">#REF!</definedName>
    <definedName name="개나리5">#REF!</definedName>
    <definedName name="개나리7">#REF!</definedName>
    <definedName name="개나리9">#REF!</definedName>
    <definedName name="개발양수도3">#REF!</definedName>
    <definedName name="개쉬땅1204">#REF!</definedName>
    <definedName name="개쉬땅1506">#REF!</definedName>
    <definedName name="건설기계운전기사">#REF!</definedName>
    <definedName name="건축">#REF!</definedName>
    <definedName name="건축1">#REF!</definedName>
    <definedName name="건축면적">#REF!</definedName>
    <definedName name="검토" localSheetId="0" hidden="1">{#N/A,#N/A,FALSE,"지침";#N/A,#N/A,FALSE,"환경분석";#N/A,#N/A,FALSE,"Sheet16"}</definedName>
    <definedName name="견적" localSheetId="0">#REF!</definedName>
    <definedName name="견적">#REF!</definedName>
    <definedName name="견적2" hidden="1">{#N/A,#N/A,FALSE,"현장 NCR 분석";#N/A,#N/A,FALSE,"현장품질감사";#N/A,#N/A,FALSE,"현장품질감사"}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금액">#N/A</definedName>
    <definedName name="견적서1">#REF!</definedName>
    <definedName name="견적서2">#REF!</definedName>
    <definedName name="견적서3">#REF!</definedName>
    <definedName name="견적서4">#REF!</definedName>
    <definedName name="견적서5">#REF!</definedName>
    <definedName name="견적서6">#REF!</definedName>
    <definedName name="견적조건">#REF!</definedName>
    <definedName name="견적협력업체3">#REF!,#REF!,#REF!,#REF!,#REF!,#REF!,#REF!,#REF!,#REF!,#REF!,#REF!,#REF!,#REF!,#REF!,#REF!,#REF!,#REF!,#REF!,#REF!</definedName>
    <definedName name="견젹">#REF!</definedName>
    <definedName name="결제">#N/A</definedName>
    <definedName name="결제금액">#N/A</definedName>
    <definedName name="겹동백1002">#REF!</definedName>
    <definedName name="겹동백1204">#REF!</definedName>
    <definedName name="겹동백1506">#REF!</definedName>
    <definedName name="겹벗R6">#REF!</definedName>
    <definedName name="겹벗R8">#REF!</definedName>
    <definedName name="겹철쭉0304">#REF!</definedName>
    <definedName name="겹철쭉0506">#REF!</definedName>
    <definedName name="겹철쭉0608">#REF!</definedName>
    <definedName name="겹철쭉0810">#REF!</definedName>
    <definedName name="겹철쭉0812">#REF!</definedName>
    <definedName name="경과년수">#REF!</definedName>
    <definedName name="경기노임">#REF!</definedName>
    <definedName name="경량2">#REF!</definedName>
    <definedName name="경비율">#REF!</definedName>
    <definedName name="경비합">#REF!</definedName>
    <definedName name="경상비1">#REF!</definedName>
    <definedName name="계">#REF!</definedName>
    <definedName name="계_장_공">#REF!</definedName>
    <definedName name="계산">#REF!</definedName>
    <definedName name="계산조건">#REF!,#REF!</definedName>
    <definedName name="계수">#REF!</definedName>
    <definedName name="계수1">#REF!</definedName>
    <definedName name="계수B5">#REF!</definedName>
    <definedName name="계수B6">#REF!</definedName>
    <definedName name="계수B8">#REF!</definedName>
    <definedName name="계전2" hidden="1">#REF!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고광3">#REF!</definedName>
    <definedName name="고광5">#REF!</definedName>
    <definedName name="고보">#REF!</definedName>
    <definedName name="고생월별">#REF!</definedName>
    <definedName name="고재">#REF!</definedName>
    <definedName name="고케">#REF!</definedName>
    <definedName name="골조">#REF!</definedName>
    <definedName name="곰솔2508">#REF!</definedName>
    <definedName name="곰솔3010">#REF!</definedName>
    <definedName name="곰솔R10">#REF!</definedName>
    <definedName name="곰솔R12">#REF!</definedName>
    <definedName name="곰솔R15">#REF!</definedName>
    <definedName name="공" localSheetId="0">#REF!</definedName>
    <definedName name="공" hidden="1">{#N/A,#N/A,TRUE,"960318-1";#N/A,#N/A,TRUE,"960318-2";#N/A,#N/A,TRUE,"960318-3"}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구손료">#REF!</definedName>
    <definedName name="공기">#REF!</definedName>
    <definedName name="공문">#REF!</definedName>
    <definedName name="공부" hidden="1">{#N/A,#N/A,TRUE,"960318-1";#N/A,#N/A,TRUE,"960318-2";#N/A,#N/A,TRUE,"960318-3"}</definedName>
    <definedName name="공비">#REF!</definedName>
    <definedName name="공사" localSheetId="0">#N/A</definedName>
    <definedName name="공사" hidden="1">{#N/A,#N/A,TRUE,"960318-1";#N/A,#N/A,TRUE,"960318-2";#N/A,#N/A,TRUE,"960318-3"}</definedName>
    <definedName name="공사감독자">#REF!</definedName>
    <definedName name="공사개요">#REF!</definedName>
    <definedName name="공사명" localSheetId="0">#REF!</definedName>
    <definedName name="공사명">#REF!</definedName>
    <definedName name="공사비집">#REF!</definedName>
    <definedName name="공사요청" hidden="1">{#N/A,#N/A,TRUE,"960318-1";#N/A,#N/A,TRUE,"960318-2";#N/A,#N/A,TRUE,"960318-3"}</definedName>
    <definedName name="공사요청2" hidden="1">{#N/A,#N/A,FALSE,"제목"}</definedName>
    <definedName name="공사잔금">#N/A</definedName>
    <definedName name="공일">#REF!</definedName>
    <definedName name="공정1">#REF!</definedName>
    <definedName name="공정2">#REF!</definedName>
    <definedName name="공정3">#REF!</definedName>
    <definedName name="공정4">#REF!</definedName>
    <definedName name="공정5">#REF!</definedName>
    <definedName name="공정6">#REF!</definedName>
    <definedName name="공정수량">#REF!</definedName>
    <definedName name="공정집계">#REF!</definedName>
    <definedName name="공종갯수">#REF!</definedName>
    <definedName name="관급">#REF!,#REF!,#REF!</definedName>
    <definedName name="관급액">#REF!</definedName>
    <definedName name="관급자재">#REF!,#REF!,#REF!</definedName>
    <definedName name="관급자재비">#REF!</definedName>
    <definedName name="관로공사">#REF!</definedName>
    <definedName name="광나무1003">#REF!</definedName>
    <definedName name="광나무1203">#REF!</definedName>
    <definedName name="광나무1506">#REF!</definedName>
    <definedName name="광명">#REF!</definedName>
    <definedName name="광편백0405">#REF!</definedName>
    <definedName name="광편백0507">#REF!</definedName>
    <definedName name="광편백0509">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량별금액">#REF!</definedName>
    <definedName name="교첨">#REF!</definedName>
    <definedName name="교폭">#REF!</definedName>
    <definedName name="구">#REF!</definedName>
    <definedName name="구분">#REF!</definedName>
    <definedName name="구상나무1505">#REF!</definedName>
    <definedName name="구상나무2008">#REF!</definedName>
    <definedName name="구상나무2510">#REF!</definedName>
    <definedName name="구상나무3012">#REF!</definedName>
    <definedName name="구조물공">#REF!</definedName>
    <definedName name="규격">#REF!</definedName>
    <definedName name="그레이더">350000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경비단가">#REF!</definedName>
    <definedName name="금관급자재대">#REF!</definedName>
    <definedName name="금금공사개요6">#REF!</definedName>
    <definedName name="금노무비단가">#REF!</definedName>
    <definedName name="금물가상승비">#REF!</definedName>
    <definedName name="금변2금간접노무비">#REF!</definedName>
    <definedName name="금변2금고용보험료">#REF!</definedName>
    <definedName name="금변2금공급가액">#REF!</definedName>
    <definedName name="금변2금공사원가">#REF!</definedName>
    <definedName name="금변2금기타경비">#REF!</definedName>
    <definedName name="금변2금도급액">#REF!</definedName>
    <definedName name="금변2금부가가치세">#REF!</definedName>
    <definedName name="금변2금산재보험료">#REF!</definedName>
    <definedName name="금변2금순공사원가">#REF!</definedName>
    <definedName name="금변2금안전관리비">#REF!</definedName>
    <definedName name="금변2금이윤">#REF!</definedName>
    <definedName name="금변2금일반관리비">#REF!</definedName>
    <definedName name="금변2전간접노무비">#REF!</definedName>
    <definedName name="금변2전고용보험료">#REF!</definedName>
    <definedName name="금변2전공급가액">#REF!</definedName>
    <definedName name="금변2전공사원가">#REF!</definedName>
    <definedName name="금변2전기타경비">#REF!</definedName>
    <definedName name="금변2전도급액">#REF!</definedName>
    <definedName name="금변2전부가가치세">#REF!</definedName>
    <definedName name="금변2전산재보험료">#REF!</definedName>
    <definedName name="금변2전순공사원가">#REF!</definedName>
    <definedName name="금변2전안전관리비">#REF!</definedName>
    <definedName name="금변2전이윤">#REF!</definedName>
    <definedName name="금변2전일반관리비">#REF!</definedName>
    <definedName name="금변관급자재대">#REF!</definedName>
    <definedName name="금변금간접노무비">#REF!</definedName>
    <definedName name="금변금고용보험료">#REF!</definedName>
    <definedName name="금변금공급가액">#REF!</definedName>
    <definedName name="금변금공사개요6">#REF!</definedName>
    <definedName name="금변금공사원가">#REF!</definedName>
    <definedName name="금변금기타경비">#REF!</definedName>
    <definedName name="금변금도급액">#REF!</definedName>
    <definedName name="금변금보상비">#REF!</definedName>
    <definedName name="금변금부가가치세">#REF!</definedName>
    <definedName name="금변금산재보험료">#REF!</definedName>
    <definedName name="금변금순공사원가">#REF!</definedName>
    <definedName name="금변금안전관리비">#REF!</definedName>
    <definedName name="금변금이윤">#REF!</definedName>
    <definedName name="금변금일반관리비">#REF!</definedName>
    <definedName name="금변금제이윤">#REF!</definedName>
    <definedName name="금변금총공사비">#REF!</definedName>
    <definedName name="금변금폐기물처리비">#REF!</definedName>
    <definedName name="금변기간접노무비">#REF!</definedName>
    <definedName name="금변기고용보험료">#REF!</definedName>
    <definedName name="금변기공급가액">#REF!</definedName>
    <definedName name="금변기공사원가">#REF!</definedName>
    <definedName name="금변기기타경비">#REF!</definedName>
    <definedName name="금변기도급액">#REF!</definedName>
    <definedName name="금변기부가가치세">#REF!</definedName>
    <definedName name="금변기산재보험료">#REF!</definedName>
    <definedName name="금변기순공사원가">#REF!</definedName>
    <definedName name="금변기안전관리비">#REF!</definedName>
    <definedName name="금변기이윤">#REF!</definedName>
    <definedName name="금변기일반관리비">#REF!</definedName>
    <definedName name="금변물가상승액">#REF!</definedName>
    <definedName name="금변변금공사원가">#REF!</definedName>
    <definedName name="금변변기공사원가">#REF!</definedName>
    <definedName name="금변변장공사원가">#REF!</definedName>
    <definedName name="금변변전공사원가">#REF!</definedName>
    <definedName name="금변보상비">#REF!</definedName>
    <definedName name="금변장간접노무비">#REF!</definedName>
    <definedName name="금변장고용보험료">#REF!</definedName>
    <definedName name="금변장공급가액">#REF!</definedName>
    <definedName name="금변장공사원가">#REF!</definedName>
    <definedName name="금변장기타경비">#REF!</definedName>
    <definedName name="금변장도급액">#REF!</definedName>
    <definedName name="금변장부가가치세">#REF!</definedName>
    <definedName name="금변장산재보험료">#REF!</definedName>
    <definedName name="금변장순공사원가">#REF!</definedName>
    <definedName name="금변장안전관리비">#REF!</definedName>
    <definedName name="금변장이윤">#REF!</definedName>
    <definedName name="금변장일반관리비">#REF!</definedName>
    <definedName name="금변전간접노무비">#REF!</definedName>
    <definedName name="금변전고용보험료">#REF!</definedName>
    <definedName name="금변전공급가액">#REF!</definedName>
    <definedName name="금변전공사개요6">#REF!</definedName>
    <definedName name="금변전공사원가">#REF!</definedName>
    <definedName name="금변전기타경비">#REF!</definedName>
    <definedName name="금변전도급액">#REF!</definedName>
    <definedName name="금변전보상비">#REF!</definedName>
    <definedName name="금변전부가가치세">#REF!</definedName>
    <definedName name="금변전산재보험료">#REF!</definedName>
    <definedName name="금변전순공사원가">#REF!</definedName>
    <definedName name="금변전안전관리비">#REF!</definedName>
    <definedName name="금변전이윤">#REF!</definedName>
    <definedName name="금변전일반관리비">#REF!</definedName>
    <definedName name="금변전총공사비">#REF!</definedName>
    <definedName name="금변전폐기물처리비">#REF!</definedName>
    <definedName name="금변폐기물처리비">#REF!</definedName>
    <definedName name="금보상비">#REF!</definedName>
    <definedName name="금송1006">#REF!</definedName>
    <definedName name="금송1208">#REF!</definedName>
    <definedName name="금송1510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재료비단가">#REF!</definedName>
    <definedName name="금전공사개요6">#REF!</definedName>
    <definedName name="금폐기물처리비">#REF!</definedName>
    <definedName name="금회공사원가금회">#REF!</definedName>
    <definedName name="금회공사원가기시행">#REF!</definedName>
    <definedName name="금회공사원가전체">#REF!</definedName>
    <definedName name="금회금간접노무비">#REF!</definedName>
    <definedName name="금회금고용보험료">#REF!</definedName>
    <definedName name="금회금공급가액">#REF!</definedName>
    <definedName name="금회금공사원가">#REF!</definedName>
    <definedName name="금회금기타경비">#REF!</definedName>
    <definedName name="금회금도급액">#REF!</definedName>
    <definedName name="금회금보상비">#REF!</definedName>
    <definedName name="금회금부가가치세">#REF!</definedName>
    <definedName name="금회금산재보험료">#REF!</definedName>
    <definedName name="금회금안전관리비">#REF!</definedName>
    <definedName name="금회금이윤">#REF!</definedName>
    <definedName name="금회금일반관리비">#REF!</definedName>
    <definedName name="금회금제이윤">#REF!</definedName>
    <definedName name="금회금총공사비">#REF!</definedName>
    <definedName name="금회금폐기물처리비">#REF!</definedName>
    <definedName name="금회기간접노무비">#REF!</definedName>
    <definedName name="금회기고용보험료">#REF!</definedName>
    <definedName name="금회기공사원가">#REF!</definedName>
    <definedName name="금회기기타경비">#REF!</definedName>
    <definedName name="금회기산재보험료">#REF!</definedName>
    <definedName name="금회기안전관리비">#REF!</definedName>
    <definedName name="금회기이윤">#REF!</definedName>
    <definedName name="금회기일반관리비">#REF!</definedName>
    <definedName name="금회변금간접노무비">#REF!</definedName>
    <definedName name="금회변금고용보험료">#REF!</definedName>
    <definedName name="금회변금공급가액">#REF!</definedName>
    <definedName name="금회변금공사원가">#REF!</definedName>
    <definedName name="금회변금기타경비">#REF!</definedName>
    <definedName name="금회변금도급액">#REF!</definedName>
    <definedName name="금회변금보상비">#REF!</definedName>
    <definedName name="금회변금부가가치세">#REF!</definedName>
    <definedName name="금회변금산재보험료">#REF!</definedName>
    <definedName name="금회변금순공사원가">#REF!</definedName>
    <definedName name="금회변금안전관리비">#REF!</definedName>
    <definedName name="금회변금이윤">#REF!</definedName>
    <definedName name="금회변금일반관리비">#REF!</definedName>
    <definedName name="금회변금총공사비">#REF!</definedName>
    <definedName name="금회변금폐기물처리비">#REF!</definedName>
    <definedName name="금회변금환경보전비">#REF!</definedName>
    <definedName name="금회변기간접노무비">#REF!</definedName>
    <definedName name="금회변기고용보험료">#REF!</definedName>
    <definedName name="금회변기공급가액">#REF!</definedName>
    <definedName name="금회변기공사원가">#REF!</definedName>
    <definedName name="금회변기기타경비">#REF!</definedName>
    <definedName name="금회변기도급액">#REF!</definedName>
    <definedName name="금회변기보상비">#REF!</definedName>
    <definedName name="금회변기부가가치세">#REF!</definedName>
    <definedName name="금회변기산재보험료">#REF!</definedName>
    <definedName name="금회변기순공사원가">#REF!</definedName>
    <definedName name="금회변기안전관리비">#REF!</definedName>
    <definedName name="금회변기이윤">#REF!</definedName>
    <definedName name="금회변기일반관리비">#REF!</definedName>
    <definedName name="금회변기총공사비">#REF!</definedName>
    <definedName name="금회변기폐기물처리비">#REF!</definedName>
    <definedName name="금회변기환경보전비">#REF!</definedName>
    <definedName name="금회변변금간접노무비">#REF!</definedName>
    <definedName name="금회변변금고용보험료">#REF!</definedName>
    <definedName name="금회변변금공급가액">#REF!</definedName>
    <definedName name="금회변변금공사원가">#REF!</definedName>
    <definedName name="금회변변금기타경비">#REF!</definedName>
    <definedName name="금회변변금도급액">#REF!</definedName>
    <definedName name="금회변변금보상비">#REF!</definedName>
    <definedName name="금회변변금부가가치세">#REF!</definedName>
    <definedName name="금회변변금산재보험료">#REF!</definedName>
    <definedName name="금회변변금순공사원가">#REF!</definedName>
    <definedName name="금회변변금안전관리비">#REF!</definedName>
    <definedName name="금회변변금이윤">#REF!</definedName>
    <definedName name="금회변변금일반관리비">#REF!</definedName>
    <definedName name="금회변변금제이윤">#REF!</definedName>
    <definedName name="금회변변금총공사비">#REF!</definedName>
    <definedName name="금회변변금폐기물처리비">#REF!</definedName>
    <definedName name="금회변변금환경보전비">#REF!</definedName>
    <definedName name="금회변변기간접노무비">#REF!</definedName>
    <definedName name="금회변변기고용보험료">#REF!</definedName>
    <definedName name="금회변변기공급가액">#REF!</definedName>
    <definedName name="금회변변기공사원가">#REF!</definedName>
    <definedName name="금회변변기기타경비">#REF!</definedName>
    <definedName name="금회변변기도급액">#REF!</definedName>
    <definedName name="금회변변기보상비">#REF!</definedName>
    <definedName name="금회변변기부가가치세">#REF!</definedName>
    <definedName name="금회변변기산재보험료">#REF!</definedName>
    <definedName name="금회변변기순공사원가">#REF!</definedName>
    <definedName name="금회변변기안전관리비">#REF!</definedName>
    <definedName name="금회변변기이윤">#REF!</definedName>
    <definedName name="금회변변기일반관리비">#REF!</definedName>
    <definedName name="금회변변기총공사비">#REF!</definedName>
    <definedName name="금회변변기폐기물처리비">#REF!</definedName>
    <definedName name="금회변변기환경보전비">#REF!</definedName>
    <definedName name="금회변변장간접노무비">#REF!</definedName>
    <definedName name="금회변변장고용보험료">#REF!</definedName>
    <definedName name="금회변변장공급가액">#REF!</definedName>
    <definedName name="금회변변장공사원가">#REF!</definedName>
    <definedName name="금회변변장기타경비">#REF!</definedName>
    <definedName name="금회변변장도급액">#REF!</definedName>
    <definedName name="금회변변장보상비">#REF!</definedName>
    <definedName name="금회변변장부가가치세">#REF!</definedName>
    <definedName name="금회변변장산재보험료">#REF!</definedName>
    <definedName name="금회변변장순공사원가">#REF!</definedName>
    <definedName name="금회변변장안전관리비">#REF!</definedName>
    <definedName name="금회변변장이윤">#REF!</definedName>
    <definedName name="금회변변장일반관리비">#REF!</definedName>
    <definedName name="금회변변장총공사비">#REF!</definedName>
    <definedName name="금회변변장폐기물처리비">#REF!</definedName>
    <definedName name="금회변변장환경보전비">#REF!</definedName>
    <definedName name="금회변변전간접노무비">#REF!</definedName>
    <definedName name="금회변변전고용보험료">#REF!</definedName>
    <definedName name="금회변변전공급가액">#REF!</definedName>
    <definedName name="금회변변전공사원가">#REF!</definedName>
    <definedName name="금회변변전기타경비">#REF!</definedName>
    <definedName name="금회변변전도급액">#REF!</definedName>
    <definedName name="금회변변전보상비">#REF!</definedName>
    <definedName name="금회변변전부가가치세">#REF!</definedName>
    <definedName name="금회변변전산재보험료">#REF!</definedName>
    <definedName name="금회변변전순공사원가">#REF!</definedName>
    <definedName name="금회변변전안전관리비">#REF!</definedName>
    <definedName name="금회변변전이윤">#REF!</definedName>
    <definedName name="금회변변전일반관리비">#REF!</definedName>
    <definedName name="금회변변전제이윤">#REF!</definedName>
    <definedName name="금회변변전총공사비">#REF!</definedName>
    <definedName name="금회변변전폐기물처리비">#REF!</definedName>
    <definedName name="금회변변전환경보전비">#REF!</definedName>
    <definedName name="금회변보상비">#REF!</definedName>
    <definedName name="금회변장간접노무비">#REF!</definedName>
    <definedName name="금회변장고용보험료">#REF!</definedName>
    <definedName name="금회변장공급가액">#REF!</definedName>
    <definedName name="금회변장공사원가">#REF!</definedName>
    <definedName name="금회변장기타경비">#REF!</definedName>
    <definedName name="금회변장도급액">#REF!</definedName>
    <definedName name="금회변장보상비">#REF!</definedName>
    <definedName name="금회변장부가가치세">#REF!</definedName>
    <definedName name="금회변장산재보험료">#REF!</definedName>
    <definedName name="금회변장순공사원가">#REF!</definedName>
    <definedName name="금회변장안전관리비">#REF!</definedName>
    <definedName name="금회변장이윤">#REF!</definedName>
    <definedName name="금회변장일반관리비">#REF!</definedName>
    <definedName name="금회변장총공사비">#REF!</definedName>
    <definedName name="금회변장폐기물처리비">#REF!</definedName>
    <definedName name="금회변장환경보전비">#REF!</definedName>
    <definedName name="금회변전간접노무비">#REF!</definedName>
    <definedName name="금회변전고용보험료">#REF!</definedName>
    <definedName name="금회변전공급가액">#REF!</definedName>
    <definedName name="금회변전공사원가">#REF!</definedName>
    <definedName name="금회변전기타경비">#REF!</definedName>
    <definedName name="금회변전도급액">#REF!</definedName>
    <definedName name="금회변전보상비">#REF!</definedName>
    <definedName name="금회변전부가가치세">#REF!</definedName>
    <definedName name="금회변전산재보험료">#REF!</definedName>
    <definedName name="금회변전순공사원가">#REF!</definedName>
    <definedName name="금회변전안전관리비">#REF!</definedName>
    <definedName name="금회변전이윤">#REF!</definedName>
    <definedName name="금회변전일반관리비">#REF!</definedName>
    <definedName name="금회변전총공사비">#REF!</definedName>
    <definedName name="금회변전폐기물처리비">#REF!</definedName>
    <definedName name="금회변전환경보전비">#REF!</definedName>
    <definedName name="금회장공사원가">#REF!</definedName>
    <definedName name="금회전공급가액">#REF!</definedName>
    <definedName name="금회전공사원가">#REF!</definedName>
    <definedName name="금회전도급액">#REF!</definedName>
    <definedName name="금회전보상비">#REF!</definedName>
    <definedName name="금회전부가가치세">#REF!</definedName>
    <definedName name="금회전총공사비">#REF!</definedName>
    <definedName name="금회전폐기물처리비">#REF!</definedName>
    <definedName name="기계설치공" localSheetId="0">#REF!</definedName>
    <definedName name="기계설치공">#REF!</definedName>
    <definedName name="기계설치공__플랜트">#REF!</definedName>
    <definedName name="기계중계펌프내역">#REF!</definedName>
    <definedName name="기금공사원가">#REF!</definedName>
    <definedName name="기기설치">#REF!</definedName>
    <definedName name="기기신설">#REF!</definedName>
    <definedName name="기기자재">#REF!</definedName>
    <definedName name="기기철거">#REF!</definedName>
    <definedName name="기누공사원가">#REF!</definedName>
    <definedName name="기도공사원가">#REF!</definedName>
    <definedName name="기성금공사원가">#REF!</definedName>
    <definedName name="기성누공사원가">#REF!</definedName>
    <definedName name="기성도공사원가">#REF!</definedName>
    <definedName name="기성전공사원가">#REF!</definedName>
    <definedName name="기성전안전관리비">#REF!</definedName>
    <definedName name="기안">#REF!</definedName>
    <definedName name="기안지">#REF!</definedName>
    <definedName name="기전공사원가">#REF!</definedName>
    <definedName name="기준" hidden="1">{#N/A,#N/A,FALSE,"지침";#N/A,#N/A,FALSE,"환경분석";#N/A,#N/A,FALSE,"Sheet16"}</definedName>
    <definedName name="기초액">#REF!</definedName>
    <definedName name="기타">#REF!</definedName>
    <definedName name="기타경비요율">#REF!</definedName>
    <definedName name="기타경비표">#REF!</definedName>
    <definedName name="기호">#REF!</definedName>
    <definedName name="김성혁">#REF!,#REF!,#REF!,#REF!,#REF!,#REF!,#REF!,#REF!,#REF!,#REF!,#REF!,#REF!,#REF!,#REF!</definedName>
    <definedName name="김양석">#REF!,#REF!,#REF!,#REF!,#REF!,#REF!,#REF!,#REF!,#REF!,#REF!,#REF!,#REF!,#REF!,#REF!,#REF!,#REF!,#REF!,#REF!,#REF!</definedName>
    <definedName name="김학민">#REF!</definedName>
    <definedName name="꽃복숭아R3">#REF!</definedName>
    <definedName name="꽃복숭아R4">#REF!</definedName>
    <definedName name="꽃복숭아R5">#REF!</definedName>
    <definedName name="꽃사과R10">#REF!</definedName>
    <definedName name="꽃사과R4">#REF!</definedName>
    <definedName name="꽃사과R6">#REF!</definedName>
    <definedName name="꽃사과R8">#REF!</definedName>
    <definedName name="꽃아그배R10">#REF!</definedName>
    <definedName name="꽃아그배R4">#REF!</definedName>
    <definedName name="꽃아그배R6">#REF!</definedName>
    <definedName name="꽃아그배R8">#REF!</definedName>
    <definedName name="꽝꽝0304">#REF!</definedName>
    <definedName name="꽝꽝0406">#REF!</definedName>
    <definedName name="꽝꽝0508">#REF!</definedName>
    <definedName name="꽝꽝0610">#REF!</definedName>
    <definedName name="끝">#REF!</definedName>
    <definedName name="ㄳㄳ">#REF!</definedName>
    <definedName name="ㄴ">#REF!</definedName>
    <definedName name="ㄴㄴ">#REF!</definedName>
    <definedName name="ㄴㄴㄴ" localSheetId="0">#REF!</definedName>
    <definedName name="ㄴㄴㄴ" hidden="1">#REF!</definedName>
    <definedName name="ㄴㄴㄴㄴ" hidden="1">#REF!</definedName>
    <definedName name="ㄴㄴㄴㄴㄴ" hidden="1">#REF!</definedName>
    <definedName name="ㄴㄴㄴㄴㄴㄴ">#REF!</definedName>
    <definedName name="ㄴㄴㄴㄴㄴㄴㄴㄴㄴㄴ">#REF!</definedName>
    <definedName name="ㄴㄴㄴㄴㄴㅁ">#REF!</definedName>
    <definedName name="ㄴㄴㅁㅁㅇㄴ">#REF!</definedName>
    <definedName name="ㄴㄴㅇㅇㄴ">#REF!</definedName>
    <definedName name="ㄴㄹㅇㄴㄹㅇ">#REF!</definedName>
    <definedName name="ㄴㅁ">#REF!</definedName>
    <definedName name="ㄴㅁㅁ">#REF!</definedName>
    <definedName name="ㄴㅁㅇㅇㄴㅇ">#REF!</definedName>
    <definedName name="ㄴㅁㅇㅇㄴㅇㄴ">#REF!</definedName>
    <definedName name="ㄴㅇ">#REF!</definedName>
    <definedName name="ㄴㅇㄴ">#REF!</definedName>
    <definedName name="ㄴㅇㄴㄴㅁㅁ">#REF!</definedName>
    <definedName name="ㄴㅇㄹ">#REF!</definedName>
    <definedName name="ㄴㅇㄹㅇㄷ">#REF!</definedName>
    <definedName name="ㄴ이라ㅓ">#REF!</definedName>
    <definedName name="나" hidden="1">{#N/A,#N/A,TRUE,"960318-1";#N/A,#N/A,TRUE,"960318-2";#N/A,#N/A,TRUE,"960318-3"}</definedName>
    <definedName name="나비">#REF!</definedName>
    <definedName name="낙상홍1004">#REF!</definedName>
    <definedName name="낙상홍1506">#REF!</definedName>
    <definedName name="낙상홍1808">#REF!</definedName>
    <definedName name="낙상홍2010">#REF!</definedName>
    <definedName name="낙상홍2515">#REF!</definedName>
    <definedName name="낙우송R10">#REF!</definedName>
    <definedName name="낙우송R12">#REF!</definedName>
    <definedName name="낙우송R5">#REF!</definedName>
    <definedName name="낙우송R6">#REF!</definedName>
    <definedName name="낙우송R8">#REF!</definedName>
    <definedName name="난방">{"서울냉천 3차( 5. 6-7).xls","Sheet1"}</definedName>
    <definedName name="내녁">#REF!</definedName>
    <definedName name="내선전공">#REF!</definedName>
    <definedName name="내역">#REF!</definedName>
    <definedName name="내역서">#REF!</definedName>
    <definedName name="내역서1">#REF!</definedName>
    <definedName name="내전">#REF!</definedName>
    <definedName name="냉샐행">#REF!</definedName>
    <definedName name="네고">#REF!</definedName>
    <definedName name="노르웨이R12">#REF!</definedName>
    <definedName name="노르웨이R15">#REF!</definedName>
    <definedName name="노르웨이R4">#REF!</definedName>
    <definedName name="노르웨이R5">#REF!</definedName>
    <definedName name="노르웨이R6">#REF!</definedName>
    <definedName name="노르웨이R8">#REF!</definedName>
    <definedName name="노무">#REF!</definedName>
    <definedName name="노무비">#REF!</definedName>
    <definedName name="노무비합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 localSheetId="0">#REF!</definedName>
    <definedName name="노임">#REF!</definedName>
    <definedName name="노임단가" localSheetId="0">#REF!</definedName>
    <definedName name="노임단가">#REF!</definedName>
    <definedName name="논">#REF!</definedName>
    <definedName name="눈향L06">#REF!</definedName>
    <definedName name="눈향L08">#REF!</definedName>
    <definedName name="눈향L10">#REF!</definedName>
    <definedName name="눈향L14">#REF!</definedName>
    <definedName name="눈향L20">#REF!</definedName>
    <definedName name="느릅R10">#REF!</definedName>
    <definedName name="느릅R4">#REF!</definedName>
    <definedName name="느릅R5">#REF!</definedName>
    <definedName name="느릅R8">#REF!</definedName>
    <definedName name="느티R10">#REF!</definedName>
    <definedName name="느티R12">#REF!</definedName>
    <definedName name="느티R15">#REF!</definedName>
    <definedName name="느티R18">#REF!</definedName>
    <definedName name="느티R20">#REF!</definedName>
    <definedName name="느티R25">#REF!</definedName>
    <definedName name="느티R30">#REF!</definedName>
    <definedName name="느티R5">#REF!</definedName>
    <definedName name="느티R6">#REF!</definedName>
    <definedName name="느티R8">#REF!</definedName>
    <definedName name="능소화R2">#REF!</definedName>
    <definedName name="능소화R4">#REF!</definedName>
    <definedName name="능소화R6">#REF!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>#REF!</definedName>
    <definedName name="ㄷ100x50x5x7.5t_단중">#REF!</definedName>
    <definedName name="ㄷ125x65x6x8t_단중">#REF!</definedName>
    <definedName name="ㄷ75x40x5x7t_단중">#REF!</definedName>
    <definedName name="ㄷㄱㄷㅅㅅㅅ">#REF!</definedName>
    <definedName name="ㄷㄷ" hidden="1">#REF!</definedName>
    <definedName name="ㄷㄷㅈ">#REF!</definedName>
    <definedName name="ㄷㄹㄹㅇ">#REF!</definedName>
    <definedName name="ㄷㄹㅇㄴ">#REF!</definedName>
    <definedName name="ㄷㄹㅇㄴㄹ">#REF!</definedName>
    <definedName name="ㄷㅇㄴ">#REF!</definedName>
    <definedName name="ㄷㅇㄹ">#REF!</definedName>
    <definedName name="ㄷㅇㄹㄴ">#REF!</definedName>
    <definedName name="다">#REF!</definedName>
    <definedName name="다목">#REF!</definedName>
    <definedName name="단가" localSheetId="0">#REF!</definedName>
    <definedName name="단가">#REF!,#REF!</definedName>
    <definedName name="단가_1">#REF!</definedName>
    <definedName name="단가대비">#REF!</definedName>
    <definedName name="단가비교표">#REF!,#REF!</definedName>
    <definedName name="단가비교표1">#REF!,#REF!</definedName>
    <definedName name="단가산출">#REF!</definedName>
    <definedName name="단가산출서">#REF!</definedName>
    <definedName name="단가조사서">#REF!</definedName>
    <definedName name="단가조사표">#REF!</definedName>
    <definedName name="단가표">#REF!</definedName>
    <definedName name="단가표지">#REF!</definedName>
    <definedName name="단뎀로라">250000</definedName>
    <definedName name="단위량">#REF!</definedName>
    <definedName name="단위중량">#REF!</definedName>
    <definedName name="단위중량2">#REF!</definedName>
    <definedName name="단차">#REF!</definedName>
    <definedName name="담쟁이L03">#REF!</definedName>
    <definedName name="당초간접노무비">#REF!</definedName>
    <definedName name="당초고용보험료">#REF!</definedName>
    <definedName name="당초공급가액">#REF!</definedName>
    <definedName name="당초공사원가">#REF!</definedName>
    <definedName name="당초기타경비">#REF!</definedName>
    <definedName name="당초도급액">#REF!</definedName>
    <definedName name="당초부가가치세">#REF!</definedName>
    <definedName name="당초산재보험료">#REF!</definedName>
    <definedName name="당초순공사원가">#REF!</definedName>
    <definedName name="당초안전관리비">#REF!</definedName>
    <definedName name="당초이윤">#REF!</definedName>
    <definedName name="당초일반관리비">#REF!</definedName>
    <definedName name="당초총공사비">#REF!</definedName>
    <definedName name="대">#REF!</definedName>
    <definedName name="대갑">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비">#REF!</definedName>
    <definedName name="대왕참R10">#REF!</definedName>
    <definedName name="대왕참R4">#REF!</definedName>
    <definedName name="대왕참R6">#REF!</definedName>
    <definedName name="대왕참R8">#REF!</definedName>
    <definedName name="대전내역서_대전추가비교표_List">#REF!</definedName>
    <definedName name="대전조차2">#REF!</definedName>
    <definedName name="대지면적">#REF!</definedName>
    <definedName name="대체구거">#REF!</definedName>
    <definedName name="대추R10">#REF!</definedName>
    <definedName name="대추R4">#REF!</definedName>
    <definedName name="대추R5">#REF!</definedName>
    <definedName name="대추R6">#REF!</definedName>
    <definedName name="대추R8">#REF!</definedName>
    <definedName name="대표회의" hidden="1">{#N/A,#N/A,FALSE,"현장 NCR 분석";#N/A,#N/A,FALSE,"현장품질감사";#N/A,#N/A,FALSE,"현장품질감사"}</definedName>
    <definedName name="대호">#REF!</definedName>
    <definedName name="댈타5">#REF!</definedName>
    <definedName name="덕_트_공">#REF!</definedName>
    <definedName name="덕진">#REF!</definedName>
    <definedName name="덕트공">#REF!</definedName>
    <definedName name="덤프">250000</definedName>
    <definedName name="덩굴장미3">#REF!</definedName>
    <definedName name="덩굴장미4">#REF!</definedName>
    <definedName name="덩굴장미5">#REF!</definedName>
    <definedName name="도_장_공">#REF!</definedName>
    <definedName name="도급공사비" localSheetId="0">#REF!</definedName>
    <definedName name="도급공사비">#REF!</definedName>
    <definedName name="도장공">#REF!</definedName>
    <definedName name="도장비">#REF!</definedName>
    <definedName name="도쟈6P">250000</definedName>
    <definedName name="독일가문비1206">#REF!</definedName>
    <definedName name="독일가문비1508">#REF!</definedName>
    <definedName name="독일가문비2010">#REF!</definedName>
    <definedName name="독일가문비2512">#REF!</definedName>
    <definedName name="독일가문비3015">#REF!</definedName>
    <definedName name="독일가문비3518">#REF!</definedName>
    <definedName name="돈나무0504">#REF!</definedName>
    <definedName name="돈나무0805">#REF!</definedName>
    <definedName name="돈나무1007">#REF!</definedName>
    <definedName name="돈나무1210">#REF!</definedName>
    <definedName name="동국대불교병원">#REF!</definedName>
    <definedName name="동백1002">#REF!</definedName>
    <definedName name="동백1204">#REF!</definedName>
    <definedName name="동백1506">#REF!</definedName>
    <definedName name="동백1808">#REF!</definedName>
    <definedName name="동원">#REF!</definedName>
    <definedName name="동원1">#REF!</definedName>
    <definedName name="등R2">#REF!</definedName>
    <definedName name="등R4">#REF!</definedName>
    <definedName name="등R6">#REF!</definedName>
    <definedName name="등R8">#REF!</definedName>
    <definedName name="때죽R10">#REF!</definedName>
    <definedName name="때죽R4">#REF!</definedName>
    <definedName name="때죽R6">#REF!</definedName>
    <definedName name="때죽R8">#REF!</definedName>
    <definedName name="띠장">#REF!</definedName>
    <definedName name="ㄹ">#REF!</definedName>
    <definedName name="ㄹ78">#REF!</definedName>
    <definedName name="ㄹㄹ" hidden="1">#REF!</definedName>
    <definedName name="라">#REF!</definedName>
    <definedName name="라라라">#REF!</definedName>
    <definedName name="러ㅗㄴ머ㅏㄹ">#REF!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리리릴">#REF!</definedName>
    <definedName name="ㅁ" hidden="1">#REF!</definedName>
    <definedName name="ㅁ1" localSheetId="0">#REF!</definedName>
    <definedName name="ㅁ1">#REF!</definedName>
    <definedName name="ㅁ1100">#REF!</definedName>
    <definedName name="ㅁ1140">#REF!</definedName>
    <definedName name="ㅁ2">#REF!</definedName>
    <definedName name="ㅁ219">#REF!</definedName>
    <definedName name="ㅁ545">#REF!</definedName>
    <definedName name="ㅁ565">#REF!</definedName>
    <definedName name="ㅁ636">#REF!</definedName>
    <definedName name="ㅁ835">#REF!</definedName>
    <definedName name="ㅁa1140">#REF!</definedName>
    <definedName name="ㅁㅁ" hidden="1">#REF!</definedName>
    <definedName name="ㅁㅁ158">#REF!</definedName>
    <definedName name="ㅁㅁㅁ" localSheetId="0">#REF!</definedName>
    <definedName name="ㅁㅁㅁ" hidden="1">#REF!</definedName>
    <definedName name="ㅁㅇㄻㄴㅇㄹ">#REF!</definedName>
    <definedName name="마" localSheetId="0">#REF!</definedName>
    <definedName name="마가목R3">#REF!</definedName>
    <definedName name="마가목R5">#REF!</definedName>
    <definedName name="마가목R7">#REF!</definedName>
    <definedName name="마진">#REF!</definedName>
    <definedName name="마카담로라">250000</definedName>
    <definedName name="말발도리1003">#REF!</definedName>
    <definedName name="말발도리1204">#REF!</definedName>
    <definedName name="말발도리1506">#REF!</definedName>
    <definedName name="매입">#REF!</definedName>
    <definedName name="매자0804">#REF!</definedName>
    <definedName name="매자1005">#REF!</definedName>
    <definedName name="매화R10">#REF!</definedName>
    <definedName name="매화R4">#REF!</definedName>
    <definedName name="매화R6">#REF!</definedName>
    <definedName name="매화R8">#REF!</definedName>
    <definedName name="메타B10">#REF!</definedName>
    <definedName name="메타B12">#REF!</definedName>
    <definedName name="메타B15">#REF!</definedName>
    <definedName name="메타B18">#REF!</definedName>
    <definedName name="메타B4">#REF!</definedName>
    <definedName name="메타B5">#REF!</definedName>
    <definedName name="메타B6">#REF!</definedName>
    <definedName name="메타B8">#REF!</definedName>
    <definedName name="멘트">#REF!</definedName>
    <definedName name="명자0604">#REF!</definedName>
    <definedName name="명자0805">#REF!</definedName>
    <definedName name="명자1006">#REF!</definedName>
    <definedName name="명자1208">#REF!</definedName>
    <definedName name="명칭" localSheetId="0">#REF!</definedName>
    <definedName name="모감주R10">#REF!</definedName>
    <definedName name="모감주R4">#REF!</definedName>
    <definedName name="모감주R6">#REF!</definedName>
    <definedName name="모감주R8">#REF!</definedName>
    <definedName name="모과2005">#REF!</definedName>
    <definedName name="모과2507">#REF!</definedName>
    <definedName name="모과R10">#REF!</definedName>
    <definedName name="모과R12">#REF!</definedName>
    <definedName name="모과R15">#REF!</definedName>
    <definedName name="모과R20">#REF!</definedName>
    <definedName name="모과R25">#REF!</definedName>
    <definedName name="모과R5">#REF!</definedName>
    <definedName name="모과R8">#REF!</definedName>
    <definedName name="모란5가지">#REF!</definedName>
    <definedName name="모란6가지">#REF!</definedName>
    <definedName name="모래">#REF!</definedName>
    <definedName name="모래1">#REF!</definedName>
    <definedName name="모형원가">#REF!</definedName>
    <definedName name="목____도">#REF!</definedName>
    <definedName name="목도공">#REF!</definedName>
    <definedName name="목련R10">#REF!</definedName>
    <definedName name="목련R12">#REF!</definedName>
    <definedName name="목련R15">#REF!</definedName>
    <definedName name="목련R20">#REF!</definedName>
    <definedName name="목련R4">#REF!</definedName>
    <definedName name="목련R5">#REF!</definedName>
    <definedName name="목련R6">#REF!</definedName>
    <definedName name="목련R8">#REF!</definedName>
    <definedName name="목서1506">#REF!</definedName>
    <definedName name="목서2012">#REF!</definedName>
    <definedName name="목서2515">#REF!</definedName>
    <definedName name="목수국1006">#REF!</definedName>
    <definedName name="목수국1208">#REF!</definedName>
    <definedName name="목수국1510">#REF!</definedName>
    <definedName name="무궁화1003">#REF!</definedName>
    <definedName name="무궁화1203">#REF!</definedName>
    <definedName name="무궁화1504">#REF!</definedName>
    <definedName name="무궁화1805">#REF!</definedName>
    <definedName name="무궁화2006">#REF!</definedName>
    <definedName name="물가">#REF!</definedName>
    <definedName name="물가2">#REF!</definedName>
    <definedName name="물가상승액">#REF!</definedName>
    <definedName name="물탱크">#REF!</definedName>
    <definedName name="물푸레R5">#REF!</definedName>
    <definedName name="물푸레R6">#REF!</definedName>
    <definedName name="물푸레R8">#REF!</definedName>
    <definedName name="뮤">#REF!</definedName>
    <definedName name="뮤2">#REF!</definedName>
    <definedName name="미선0804">#REF!</definedName>
    <definedName name="미선1206">#REF!</definedName>
    <definedName name="ㅂ" localSheetId="0">#REF!</definedName>
    <definedName name="ㅂ">#REF!</definedName>
    <definedName name="ㅂㅂ" localSheetId="0">#REF!</definedName>
    <definedName name="ㅂㅂㅂ" localSheetId="0">#REF!</definedName>
    <definedName name="ㅂㅂㅂ">#REF!</definedName>
    <definedName name="ㅂㅂㅂㅂ" hidden="1">{#N/A,#N/A,FALSE,"지침";#N/A,#N/A,FALSE,"환경분석";#N/A,#N/A,FALSE,"Sheet16"}</definedName>
    <definedName name="ㅂㅈ">#REF!</definedName>
    <definedName name="ㅂㅈㄷㄷㄷ">#N/A</definedName>
    <definedName name="ㅂㅈㅂㅈㅂㅈ">#REF!</definedName>
    <definedName name="바">#REF!</definedName>
    <definedName name="박" hidden="1">{#N/A,#N/A,FALSE,"지침";#N/A,#N/A,FALSE,"환경분석";#N/A,#N/A,FALSE,"Sheet16"}</definedName>
    <definedName name="박운기" hidden="1">{#N/A,#N/A,FALSE,"지침";#N/A,#N/A,FALSE,"환경분석";#N/A,#N/A,FALSE,"Sheet16"}</definedName>
    <definedName name="반송1012">#REF!</definedName>
    <definedName name="반송1215">#REF!</definedName>
    <definedName name="반송1518">#REF!</definedName>
    <definedName name="반송1520">#REF!</definedName>
    <definedName name="반송2022">#REF!</definedName>
    <definedName name="반여수량">#REF!</definedName>
    <definedName name="발주금액">#N/A</definedName>
    <definedName name="방류펌프">#REF!</definedName>
    <definedName name="방송설비">#REF!</definedName>
    <definedName name="방수시방1" hidden="1">{#N/A,#N/A,FALSE,"현장 NCR 분석";#N/A,#N/A,FALSE,"현장품질감사";#N/A,#N/A,FALSE,"현장품질감사"}</definedName>
    <definedName name="배_관_공">#REF!</definedName>
    <definedName name="배관">#REF!</definedName>
    <definedName name="배관공">#REF!</definedName>
    <definedName name="배수공">#REF!</definedName>
    <definedName name="배전">#REF!</definedName>
    <definedName name="배전반자재단가영">#REF!</definedName>
    <definedName name="백호02">230000</definedName>
    <definedName name="백호06">300000</definedName>
    <definedName name="백호10">250000</definedName>
    <definedName name="변간접노무비">#REF!</definedName>
    <definedName name="변경간접노무비">#REF!</definedName>
    <definedName name="변경개요1">#REF!</definedName>
    <definedName name="변경개요2">#REF!</definedName>
    <definedName name="변경개요3">#REF!</definedName>
    <definedName name="변경개요4">#REF!</definedName>
    <definedName name="변경고용보험료">#REF!</definedName>
    <definedName name="변경공급가액">#REF!</definedName>
    <definedName name="변경공사원가">#REF!</definedName>
    <definedName name="변경기타경비">#REF!</definedName>
    <definedName name="변경도급액">#REF!</definedName>
    <definedName name="변경부가가치세">#REF!</definedName>
    <definedName name="변경비">#REF!</definedName>
    <definedName name="변경산재보험료">#REF!</definedName>
    <definedName name="변경순공사원가">#REF!</definedName>
    <definedName name="변경안전관리비">#REF!</definedName>
    <definedName name="변경이윤">#REF!</definedName>
    <definedName name="변경일반관리비">#REF!</definedName>
    <definedName name="변경총공사비">#REF!</definedName>
    <definedName name="변고용보험료">#REF!</definedName>
    <definedName name="변공급가액">#REF!</definedName>
    <definedName name="변관경비금액">#REF!</definedName>
    <definedName name="변관경비단가">#REF!</definedName>
    <definedName name="변관급자재">#REF!</definedName>
    <definedName name="변관노무비금액">#REF!</definedName>
    <definedName name="변관노무비단가">#REF!</definedName>
    <definedName name="변관수량">#REF!</definedName>
    <definedName name="변관임시">#REF!</definedName>
    <definedName name="변관재료비금액">#REF!</definedName>
    <definedName name="변관재료비단가">#REF!</definedName>
    <definedName name="변기타경비">#REF!</definedName>
    <definedName name="변노무비">#REF!</definedName>
    <definedName name="변변관급자재">#REF!</definedName>
    <definedName name="변변관임시">#REF!</definedName>
    <definedName name="변변수수료">#REF!</definedName>
    <definedName name="변부가가치세">#REF!</definedName>
    <definedName name="변산재보험료">#REF!</definedName>
    <definedName name="변수수료">#REF!</definedName>
    <definedName name="변순공사원가">#REF!</definedName>
    <definedName name="변안전관리비">#REF!</definedName>
    <definedName name="변이윤">#REF!</definedName>
    <definedName name="변일반관리비">#REF!</definedName>
    <definedName name="변재료비">#REF!</definedName>
    <definedName name="변제간접노무비">#REF!</definedName>
    <definedName name="변제공급가액">#REF!</definedName>
    <definedName name="변제기타경비">#REF!</definedName>
    <definedName name="변제도급액">#REF!</definedName>
    <definedName name="변제부가가치세">#REF!</definedName>
    <definedName name="변제산재보험료">#REF!</definedName>
    <definedName name="변제순공사원가">#REF!</definedName>
    <definedName name="변제안전관리비">#REF!</definedName>
    <definedName name="변제이윤">#REF!</definedName>
    <definedName name="변제일반관리비">#REF!</definedName>
    <definedName name="보_온_공">#REF!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온공">#REF!</definedName>
    <definedName name="보인">#REF!</definedName>
    <definedName name="보조연">#REF!</definedName>
    <definedName name="보조원">#REF!</definedName>
    <definedName name="보통_인부">#REF!</definedName>
    <definedName name="보통인부" localSheetId="0">#REF!</definedName>
    <definedName name="보통인부">#REF!</definedName>
    <definedName name="보통인부B10">#REF!</definedName>
    <definedName name="보통인부B4이하">#REF!</definedName>
    <definedName name="보통인부B5">#REF!</definedName>
    <definedName name="보통인부B6">#REF!</definedName>
    <definedName name="보통인부B8">#REF!</definedName>
    <definedName name="보통인부R10">#REF!</definedName>
    <definedName name="보통인부R12">#REF!</definedName>
    <definedName name="보통인부R15">#REF!</definedName>
    <definedName name="보통인부R4이하">#REF!</definedName>
    <definedName name="보통인부R5">#REF!</definedName>
    <definedName name="보통인부R6">#REF!</definedName>
    <definedName name="보통인부R7">#REF!</definedName>
    <definedName name="보통인부R8">#REF!</definedName>
    <definedName name="복지" hidden="1">#REF!</definedName>
    <definedName name="본사자료">#REF!,#REF!,#REF!,#REF!,#REF!,#REF!,#REF!,#REF!,#REF!,#REF!,#REF!,#REF!,#REF!,#REF!</definedName>
    <definedName name="부가가치세">#REF!</definedName>
    <definedName name="부가가치세요율">#REF!</definedName>
    <definedName name="부가가치표">#REF!</definedName>
    <definedName name="부대공">#REF!</definedName>
    <definedName name="부대내역비교">#REF!</definedName>
    <definedName name="부산2">#REF!</definedName>
    <definedName name="부손익" hidden="1">{#N/A,#N/A,FALSE,"현장 NCR 분석";#N/A,#N/A,FALSE,"현장품질감사";#N/A,#N/A,FALSE,"현장품질감사"}</definedName>
    <definedName name="부하_부하명">#REF!</definedName>
    <definedName name="분개표">{"서울냉천 3차( 5. 6-7).xls","Sheet1"}</definedName>
    <definedName name="불소수지" hidden="1">{#N/A,#N/A,FALSE,"전력간선"}</definedName>
    <definedName name="브이c">#REF!</definedName>
    <definedName name="비_계_공">#REF!</definedName>
    <definedName name="비계">#REF!</definedName>
    <definedName name="비목1" localSheetId="0">#REF!</definedName>
    <definedName name="비목1">#REF!</definedName>
    <definedName name="비목2" localSheetId="0">#REF!</definedName>
    <definedName name="비목2">#REF!</definedName>
    <definedName name="비목3" localSheetId="0">#REF!</definedName>
    <definedName name="비목3">#REF!</definedName>
    <definedName name="비목4" localSheetId="0">#REF!</definedName>
    <definedName name="비목4">#REF!</definedName>
    <definedName name="비유다">250000</definedName>
    <definedName name="비율">#REF!</definedName>
    <definedName name="사">#REF!</definedName>
    <definedName name="사팔">#REF!</definedName>
    <definedName name="삭제">#REF!,#REF!</definedName>
    <definedName name="산보">#REF!</definedName>
    <definedName name="산재보험료요율">#REF!</definedName>
    <definedName name="산재보험료표">#REF!</definedName>
    <definedName name="산정">#REF!</definedName>
    <definedName name="산출">#REF!</definedName>
    <definedName name="산출경비">#REF!</definedName>
    <definedName name="산출근거" localSheetId="0">#REF!</definedName>
    <definedName name="산출근거">#REF!</definedName>
    <definedName name="산출내역집계표">#REF!</definedName>
    <definedName name="산표">#REF!</definedName>
    <definedName name="살수차">220000</definedName>
    <definedName name="삼각지_동력부하_List">#REF!</definedName>
    <definedName name="삼보">#REF!</definedName>
    <definedName name="상주" hidden="1">{#N/A,#N/A,FALSE,"지침";#N/A,#N/A,FALSE,"환경분석";#N/A,#N/A,FALSE,"Sheet16"}</definedName>
    <definedName name="상주감리" hidden="1">{#N/A,#N/A,FALSE,"지침";#N/A,#N/A,FALSE,"환경분석";#N/A,#N/A,FALSE,"Sheet16"}</definedName>
    <definedName name="새">#REF!</definedName>
    <definedName name="새N">#REF!</definedName>
    <definedName name="석" hidden="1">{#N/A,#N/A,FALSE,"지침";#N/A,#N/A,FALSE,"환경분석";#N/A,#N/A,FALSE,"Sheet16"}</definedName>
    <definedName name="석재받은의뢰업체" hidden="1">255</definedName>
    <definedName name="선로신설">#REF!</definedName>
    <definedName name="선로철거">#REF!</definedName>
    <definedName name="설계">#REF!</definedName>
    <definedName name="설계내역">#REF!</definedName>
    <definedName name="설계속도">#REF!</definedName>
    <definedName name="설명서">#REF!</definedName>
    <definedName name="설비" localSheetId="0">#REF!</definedName>
    <definedName name="설비" hidden="1">{#N/A,#N/A,TRUE,"960318-1";#N/A,#N/A,TRUE,"960318-2";#N/A,#N/A,TRUE,"960318-3"}</definedName>
    <definedName name="설비1" hidden="1">{#N/A,#N/A,TRUE,"960318-1";#N/A,#N/A,TRUE,"960318-2";#N/A,#N/A,TRUE,"960318-3"}</definedName>
    <definedName name="성도" hidden="1">{#N/A,#N/A,TRUE,"960318-1";#N/A,#N/A,TRUE,"960318-2";#N/A,#N/A,TRUE,"960318-3"}</definedName>
    <definedName name="세금계산서">#N/A</definedName>
    <definedName name="소">#REF!</definedName>
    <definedName name="소갑">#REF!</definedName>
    <definedName name="소방">#REF!</definedName>
    <definedName name="손해배상보험료">#REF!</definedName>
    <definedName name="송곡교">#REF!</definedName>
    <definedName name="수">#REF!</definedName>
    <definedName name="수급인상호">#REF!</definedName>
    <definedName name="수급인성명">#REF!</definedName>
    <definedName name="수급인주소">#REF!</definedName>
    <definedName name="수량" localSheetId="0">#REF!</definedName>
    <definedName name="수량">#REF!</definedName>
    <definedName name="수량계산">#REF!</definedName>
    <definedName name="수량산출">#REF!</definedName>
    <definedName name="수량집계표">#REF!</definedName>
    <definedName name="수수료1">#REF!</definedName>
    <definedName name="수지">#REF!</definedName>
    <definedName name="순공사비">#REF!</definedName>
    <definedName name="승" hidden="1">{#N/A,#N/A,FALSE,"지침";#N/A,#N/A,FALSE,"환경분석";#N/A,#N/A,FALSE,"Sheet16"}</definedName>
    <definedName name="시">#REF!</definedName>
    <definedName name="시공측량사">#REF!</definedName>
    <definedName name="시방">#REF!</definedName>
    <definedName name="시방1">#REF!</definedName>
    <definedName name="시화군대체">#REF!</definedName>
    <definedName name="식대">4000+1500*2</definedName>
    <definedName name="신">#REF!</definedName>
    <definedName name="신안" hidden="1">{#N/A,#N/A,FALSE,"현장 NCR 분석";#N/A,#N/A,FALSE,"현장품질감사";#N/A,#N/A,FALSE,"현장품질감사"}</definedName>
    <definedName name="신화" hidden="1">{#N/A,#N/A,TRUE,"960318-1";#N/A,#N/A,TRUE,"960318-2";#N/A,#N/A,TRUE,"960318-3"}</definedName>
    <definedName name="실경상">#REF!</definedName>
    <definedName name="실시설계">#REF!</definedName>
    <definedName name="실시설계비">#REF!</definedName>
    <definedName name="실시적용">#REF!</definedName>
    <definedName name="실시적용1">#REF!</definedName>
    <definedName name="실시적용2">#REF!</definedName>
    <definedName name="실인원">#REF!</definedName>
    <definedName name="실지수_기호">#REF!</definedName>
    <definedName name="실행">#REF!</definedName>
    <definedName name="실행갑">#REF!</definedName>
    <definedName name="실행결재">#REF!</definedName>
    <definedName name="실행안">#REF!</definedName>
    <definedName name="실행예산표">#REF!</definedName>
    <definedName name="실행율">#REF!</definedName>
    <definedName name="실행조건">#REF!</definedName>
    <definedName name="심" hidden="1">{#N/A,#N/A,FALSE,"전력간선"}</definedName>
    <definedName name="씨">#REF!</definedName>
    <definedName name="씨그마ck">#REF!</definedName>
    <definedName name="씨그마y">#REF!</definedName>
    <definedName name="씨파">#REF!</definedName>
    <definedName name="ㅇ">#REF!</definedName>
    <definedName name="ㅇㄹㅇㄹ" hidden="1">#REF!</definedName>
    <definedName name="ㅇㄹ홍">#REF!</definedName>
    <definedName name="ㅇㅀ">#REF!</definedName>
    <definedName name="ㅇㅇ" localSheetId="0" hidden="1">#REF!</definedName>
    <definedName name="ㅇㅇ">#REF!</definedName>
    <definedName name="ㅇㅇㄹ" hidden="1">#REF!</definedName>
    <definedName name="ㅇㅇㅇ" localSheetId="0">#REF!</definedName>
    <definedName name="ㅇㅇㅇ" hidden="1">#REF!</definedName>
    <definedName name="ㅇㅇㅇㅇㅇ">#REF!</definedName>
    <definedName name="ㅇㅇㅇㅇㅇㅇㅇ">#REF!</definedName>
    <definedName name="아" localSheetId="0">#REF!</definedName>
    <definedName name="아">#REF!</definedName>
    <definedName name="아스팔트">#REF!</definedName>
    <definedName name="아야">#REF!</definedName>
    <definedName name="아크릴">#REF!</definedName>
    <definedName name="아ㅓㅣㅏㄴ">#REF!</definedName>
    <definedName name="안">#REF!</definedName>
    <definedName name="안전">#REF!</definedName>
    <definedName name="안전관리비요율">#REF!</definedName>
    <definedName name="안전관리비표">#REF!</definedName>
    <definedName name="알d">#REF!</definedName>
    <definedName name="알파1">#REF!</definedName>
    <definedName name="알파2">#REF!</definedName>
    <definedName name="앨c">#REF!</definedName>
    <definedName name="앨e">#REF!</definedName>
    <definedName name="야간" hidden="1">{#N/A,#N/A,FALSE,"지침";#N/A,#N/A,FALSE,"환경분석";#N/A,#N/A,FALSE,"Sheet16"}</definedName>
    <definedName name="약">#REF!</definedName>
    <definedName name="양매자0403">#REF!</definedName>
    <definedName name="양매자0505">#REF!</definedName>
    <definedName name="양매자0606">#REF!</definedName>
    <definedName name="양석">#REF!,#REF!,#REF!,#REF!,#REF!,#REF!,#REF!,#REF!,#REF!,#REF!,#REF!,#REF!,#REF!,#REF!,#REF!,#REF!,#REF!,#REF!,#REF!</definedName>
    <definedName name="양석김">#REF!</definedName>
    <definedName name="업체리스트">#REF!</definedName>
    <definedName name="역사">#REF!</definedName>
    <definedName name="연구">#REF!</definedName>
    <definedName name="연구보">#REF!</definedName>
    <definedName name="연구보조원">#REF!</definedName>
    <definedName name="연구원">#REF!</definedName>
    <definedName name="연습9">#REF!</definedName>
    <definedName name="연습99">#REF!</definedName>
    <definedName name="영상" hidden="1">{#N/A,#N/A,TRUE,"960318-1";#N/A,#N/A,TRUE,"960318-2";#N/A,#N/A,TRUE,"960318-3"}</definedName>
    <definedName name="영상1" hidden="1">{#N/A,#N/A,TRUE,"960318-1";#N/A,#N/A,TRUE,"960318-2";#N/A,#N/A,TRUE,"960318-3"}</definedName>
    <definedName name="영역">#REF!</definedName>
    <definedName name="영역1">#REF!</definedName>
    <definedName name="오오오">#REF!</definedName>
    <definedName name="옥외등철거공구손료">#REF!</definedName>
    <definedName name="옥외등철거공비">#REF!</definedName>
    <definedName name="용역">#REF!</definedName>
    <definedName name="용접">#REF!</definedName>
    <definedName name="용접공" localSheetId="0">#REF!</definedName>
    <definedName name="용접공_일반">#REF!</definedName>
    <definedName name="운전">#REF!</definedName>
    <definedName name="운전사">#REF!</definedName>
    <definedName name="운전조">#REF!</definedName>
    <definedName name="워">#REF!</definedName>
    <definedName name="원">#REF!</definedName>
    <definedName name="원_가_계_산_서">#REF!</definedName>
    <definedName name="원가" localSheetId="0">#REF!</definedName>
    <definedName name="원가">#REF!</definedName>
    <definedName name="원가가가가가가">#REF!</definedName>
    <definedName name="원가계산명">#REF!</definedName>
    <definedName name="원가월별">#REF!</definedName>
    <definedName name="월별투입" hidden="1">{#N/A,#N/A,FALSE,"지침";#N/A,#N/A,FALSE,"환경분석";#N/A,#N/A,FALSE,"Sheet16"}</definedName>
    <definedName name="위치">#REF!</definedName>
    <definedName name="위치별">#REF!</definedName>
    <definedName name="윤">#REF!,#REF!,#REF!,#REF!,#REF!,#REF!,#REF!,#REF!,#REF!,#REF!,#REF!,#REF!,#REF!,#REF!,#REF!,#REF!,#REF!,#REF!,#REF!</definedName>
    <definedName name="을1">#REF!</definedName>
    <definedName name="을1a">#REF!</definedName>
    <definedName name="을1b">#REF!</definedName>
    <definedName name="이" localSheetId="0">#REF!,#REF!,#REF!,#REF!,#REF!,#REF!,#REF!,#REF!,#REF!,#REF!,#REF!,#REF!,#REF!,#REF!,#REF!,#REF!,#REF!,#REF!,#REF!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삼">#REF!</definedName>
    <definedName name="이용">#REF!</definedName>
    <definedName name="이윤">#REF!</definedName>
    <definedName name="이윤요율">#REF!</definedName>
    <definedName name="이윤표">#REF!</definedName>
    <definedName name="이응각">#REF!</definedName>
    <definedName name="이준석">{"서울냉천 3차( 5. 6-7).xls","Sheet1"}</definedName>
    <definedName name="이준호">#REF!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희선">#REF!,#REF!</definedName>
    <definedName name="익스팬션">#REF!</definedName>
    <definedName name="인N">#REF!</definedName>
    <definedName name="인가번호">#REF!</definedName>
    <definedName name="인력품">#REF!</definedName>
    <definedName name="인모">#REF!</definedName>
    <definedName name="인쇄영역">#REF!</definedName>
    <definedName name="인쇄영역2">#REF!</definedName>
    <definedName name="인원">#REF!</definedName>
    <definedName name="인입">#REF!</definedName>
    <definedName name="인입공사비">#REF!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테리어">#REF!</definedName>
    <definedName name="일경">#REF!</definedName>
    <definedName name="일공구직영비">#REF!</definedName>
    <definedName name="일노">#REF!</definedName>
    <definedName name="일대">#REF!</definedName>
    <definedName name="일대1">#REF!</definedName>
    <definedName name="일반관리비">#REF!</definedName>
    <definedName name="일반관리비요율">#REF!</definedName>
    <definedName name="일반관리비표">#REF!</definedName>
    <definedName name="일반통신설비">#REF!</definedName>
    <definedName name="일위" localSheetId="0">#REF!</definedName>
    <definedName name="일위">#REF!,#REF!</definedName>
    <definedName name="일위1">#REF!</definedName>
    <definedName name="일위대가" localSheetId="0">#REF!</definedName>
    <definedName name="일위대가">#REF!</definedName>
    <definedName name="일위대가1">#REF!</definedName>
    <definedName name="일위대가2">#REF!</definedName>
    <definedName name="일위대가표">#REF!</definedName>
    <definedName name="일위산출">#REF!</definedName>
    <definedName name="일위산출1">#REF!</definedName>
    <definedName name="일위수량">#REF!</definedName>
    <definedName name="일위총괄">#REF!</definedName>
    <definedName name="일제">#REF!</definedName>
    <definedName name="임">#REF!</definedName>
    <definedName name="임시동력">#REF!</definedName>
    <definedName name="입력">#REF!,#REF!,#REF!,#REF!,#REF!,#REF!,#REF!,#REF!,#REF!,#REF!,#REF!,#REF!</definedName>
    <definedName name="입력란">#REF!</definedName>
    <definedName name="입력전체">#REF!</definedName>
    <definedName name="ㅈ">#REF!</definedName>
    <definedName name="ㅈ238">#REF!</definedName>
    <definedName name="ㅈㄷㅈㄷ">#REF!</definedName>
    <definedName name="자금" hidden="1">{#N/A,#N/A,FALSE,"지침";#N/A,#N/A,FALSE,"환경분석";#N/A,#N/A,FALSE,"Sheet16"}</definedName>
    <definedName name="자금계획표" hidden="1">{#N/A,#N/A,FALSE,"지침";#N/A,#N/A,FALSE,"환경분석";#N/A,#N/A,FALSE,"Sheet16"}</definedName>
    <definedName name="자금수지" hidden="1">#REF!</definedName>
    <definedName name="자동화재탐지설비">#REF!</definedName>
    <definedName name="자리">#REF!</definedName>
    <definedName name="자재">#REF!</definedName>
    <definedName name="자재단가" localSheetId="0">#REF!</definedName>
    <definedName name="자재단가">#REF!</definedName>
    <definedName name="자재단가표">#REF!</definedName>
    <definedName name="작성개요">#REF!</definedName>
    <definedName name="작업">#REF!</definedName>
    <definedName name="잡철물제작설치">#REF!</definedName>
    <definedName name="장비" localSheetId="0">#REF!</definedName>
    <definedName name="장산교">#REF!</definedName>
    <definedName name="재료" localSheetId="0">#REF!</definedName>
    <definedName name="재료">#REF!</definedName>
    <definedName name="재료비" localSheetId="0">#REF!</definedName>
    <definedName name="재료비">#REF!</definedName>
    <definedName name="재료비요율">#REF!</definedName>
    <definedName name="재료집계3">#REF!</definedName>
    <definedName name="저케">#REF!</definedName>
    <definedName name="전기">#REF!</definedName>
    <definedName name="전기내역서">#REF!</definedName>
    <definedName name="전기특기조건" hidden="1">{#N/A,#N/A,FALSE,"현장 NCR 분석";#N/A,#N/A,FALSE,"현장품질감사";#N/A,#N/A,FALSE,"현장품질감사"}</definedName>
    <definedName name="전등신설">#REF!</definedName>
    <definedName name="전망">#REF!</definedName>
    <definedName name="전산볼트">#REF!</definedName>
    <definedName name="전자">#REF!</definedName>
    <definedName name="전장">#REF!</definedName>
    <definedName name="점멸기">#REF!</definedName>
    <definedName name="정산">#REF!</definedName>
    <definedName name="정산1">#REF!</definedName>
    <definedName name="정산2">#REF!</definedName>
    <definedName name="정산표" hidden="1">{#N/A,#N/A,FALSE,"현장 NCR 분석";#N/A,#N/A,FALSE,"현장품질감사";#N/A,#N/A,FALSE,"현장품질감사"}</definedName>
    <definedName name="제_1회_기성부분_명세서">#REF!</definedName>
    <definedName name="제1호표">#REF!</definedName>
    <definedName name="제2호표">#REF!</definedName>
    <definedName name="제3호표">#REF!</definedName>
    <definedName name="제4호표">#REF!</definedName>
    <definedName name="제5호표">#REF!</definedName>
    <definedName name="제6호표">#REF!</definedName>
    <definedName name="제목">#REF!</definedName>
    <definedName name="제작비">#REF!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">#REF!</definedName>
    <definedName name="조경공">#REF!</definedName>
    <definedName name="조경공B10">#REF!</definedName>
    <definedName name="조경공B4이하">#REF!</definedName>
    <definedName name="조경공B5">#REF!</definedName>
    <definedName name="조경공B6">#REF!</definedName>
    <definedName name="조경공B8">#REF!</definedName>
    <definedName name="조경공R10">#REF!</definedName>
    <definedName name="조경공R12">#REF!</definedName>
    <definedName name="조경공R15">#REF!</definedName>
    <definedName name="조경공R4이하">#REF!</definedName>
    <definedName name="조경공R5">#REF!</definedName>
    <definedName name="조경공R6">#REF!</definedName>
    <definedName name="조경공R7">#REF!</definedName>
    <definedName name="조경공R8">#REF!</definedName>
    <definedName name="조공">#REF!</definedName>
    <definedName name="조달수수료">#REF!</definedName>
    <definedName name="조원공_1.1_1.5">#REF!</definedName>
    <definedName name="조장">#REF!</definedName>
    <definedName name="조형가이즈까3010">#REF!</definedName>
    <definedName name="조형가이즈까3012">#REF!</definedName>
    <definedName name="조형가이즈까3014">#REF!</definedName>
    <definedName name="조형가이즈까3516">#REF!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주택매출">#REF!</definedName>
    <definedName name="주택원가">#REF!</definedName>
    <definedName name="주택최종">#REF!</definedName>
    <definedName name="준공년월일">#REF!</definedName>
    <definedName name="중기단가2">#REF!</definedName>
    <definedName name="중량" localSheetId="0">#REF!</definedName>
    <definedName name="중량">#REF!</definedName>
    <definedName name="중량표" localSheetId="0">#REF!</definedName>
    <definedName name="중량표">#REF!</definedName>
    <definedName name="중흥부두2">#REF!</definedName>
    <definedName name="지">#REF!</definedName>
    <definedName name="지급자재">#REF!</definedName>
    <definedName name="지적기사_1급">#REF!</definedName>
    <definedName name="지적기사_2급">#REF!</definedName>
    <definedName name="직N">#REF!</definedName>
    <definedName name="직노">#REF!</definedName>
    <definedName name="직영비">#REF!</definedName>
    <definedName name="직접노무비">#REF!</definedName>
    <definedName name="직접노무비요율">#REF!</definedName>
    <definedName name="직접재료비">#REF!</definedName>
    <definedName name="직접재료비합">#REF!</definedName>
    <definedName name="직종">#REF!</definedName>
    <definedName name="진동로라">250000</definedName>
    <definedName name="집">#REF!</definedName>
    <definedName name="집계" localSheetId="0">#REF!</definedName>
    <definedName name="집계표">#REF!</definedName>
    <definedName name="집수정탱크">#REF!</definedName>
    <definedName name="집행" hidden="1">{#N/A,#N/A,TRUE,"960318-1";#N/A,#N/A,TRUE,"960318-2";#N/A,#N/A,TRUE,"960318-3"}</definedName>
    <definedName name="집행품의" hidden="1">{#N/A,#N/A,TRUE,"960318-1";#N/A,#N/A,TRUE,"960318-2";#N/A,#N/A,TRUE,"960318-3"}</definedName>
    <definedName name="짜장">#REF!</definedName>
    <definedName name="ㅊ1555">#REF!</definedName>
    <definedName name="착공">#REF!</definedName>
    <definedName name="착공기한">#REF!</definedName>
    <definedName name="착공년월일">#REF!</definedName>
    <definedName name="착공일">#REF!</definedName>
    <definedName name="참가확인서">#REF!</definedName>
    <definedName name="창">#REF!</definedName>
    <definedName name="책연1">#REF!</definedName>
    <definedName name="책연2">#REF!</definedName>
    <definedName name="책임연">#REF!</definedName>
    <definedName name="책임연구원">#REF!</definedName>
    <definedName name="책임연구원공정">#REF!</definedName>
    <definedName name="철">#REF!</definedName>
    <definedName name="철____공">#REF!</definedName>
    <definedName name="철_골_공">#REF!</definedName>
    <definedName name="철거자재">#REF!</definedName>
    <definedName name="철골공">#REF!</definedName>
    <definedName name="철공" localSheetId="0">#REF!</definedName>
    <definedName name="철공">#REF!</definedName>
    <definedName name="철주신설공구손료">#REF!</definedName>
    <definedName name="철주신설공비">#REF!</definedName>
    <definedName name="철주신설재료비">#REF!</definedName>
    <definedName name="철콘부대외" hidden="1">{#N/A,#N/A,FALSE,"Sheet1"}</definedName>
    <definedName name="철판공">#REF!</definedName>
    <definedName name="첨부">#REF!</definedName>
    <definedName name="체적금액">#REF!</definedName>
    <definedName name="총공사비">#REF!</definedName>
    <definedName name="총괄표">#REF!</definedName>
    <definedName name="총연">#REF!</definedName>
    <definedName name="총원가">#REF!</definedName>
    <definedName name="총원가2">#REF!</definedName>
    <definedName name="충돌">#N/A</definedName>
    <definedName name="케노피">#REF!</definedName>
    <definedName name="콘주철거공구손료">#REF!</definedName>
    <definedName name="콘주철거공비">#REF!</definedName>
    <definedName name="콘주철거합계">#REF!</definedName>
    <definedName name="콘크">#REF!</definedName>
    <definedName name="콘크리트">#REF!</definedName>
    <definedName name="ㅌ">#REF!</definedName>
    <definedName name="ㅌㅌㅌ">#REF!</definedName>
    <definedName name="타공100">#REF!</definedName>
    <definedName name="타공150">#REF!</definedName>
    <definedName name="타공200">#REF!</definedName>
    <definedName name="타공250">#REF!</definedName>
    <definedName name="타이어로라">250000</definedName>
    <definedName name="터파기고">#REF!</definedName>
    <definedName name="토공">#REF!</definedName>
    <definedName name="토류판">#REF!</definedName>
    <definedName name="토목">#REF!</definedName>
    <definedName name="퇴직">#REF!</definedName>
    <definedName name="투간접노무비">#REF!</definedName>
    <definedName name="투경비">#REF!</definedName>
    <definedName name="투고용보험료">#REF!</definedName>
    <definedName name="투공급가액">#REF!</definedName>
    <definedName name="투공사원가">#REF!</definedName>
    <definedName name="투기타경비">#REF!</definedName>
    <definedName name="투노무비">#REF!</definedName>
    <definedName name="투도급액">#REF!</definedName>
    <definedName name="투물가상승비">#REF!</definedName>
    <definedName name="투부가가치세">#REF!</definedName>
    <definedName name="투산재보험료">#REF!</definedName>
    <definedName name="투순공사원가">#REF!</definedName>
    <definedName name="투안전관리비">#REF!</definedName>
    <definedName name="투이윤">#REF!</definedName>
    <definedName name="투일반관리비">#REF!</definedName>
    <definedName name="투입">#REF!</definedName>
    <definedName name="투재료비">#REF!</definedName>
    <definedName name="투퇴직공제부금비">#REF!</definedName>
    <definedName name="투환경보전비">#REF!</definedName>
    <definedName name="특고">#REF!</definedName>
    <definedName name="특별">#REF!</definedName>
    <definedName name="특별_인부">#REF!</definedName>
    <definedName name="특별인부" localSheetId="0">#REF!</definedName>
    <definedName name="특별인부">#REF!</definedName>
    <definedName name="파이1">#REF!</definedName>
    <definedName name="파이2">#REF!</definedName>
    <definedName name="평화설비">#REF!</definedName>
    <definedName name="포장">#REF!</definedName>
    <definedName name="포장공">#REF!</definedName>
    <definedName name="포장공1">#REF!</definedName>
    <definedName name="표지" localSheetId="0">#REF!</definedName>
    <definedName name="표지">#REF!</definedName>
    <definedName name="표품_통신_6_13">#REF!</definedName>
    <definedName name="품_______________명">#REF!</definedName>
    <definedName name="품명">#REF!</definedName>
    <definedName name="플라타너스B8">#REF!</definedName>
    <definedName name="플랜트기계설치공" localSheetId="0">#REF!</definedName>
    <definedName name="플랜트기계설치공">#REF!</definedName>
    <definedName name="플랜트배관공">#REF!</definedName>
    <definedName name="플랜트용접공">#REF!</definedName>
    <definedName name="플랜트전공">#REF!</definedName>
    <definedName name="플랜트제관공">#REF!</definedName>
    <definedName name="ㅎ314">#REF!</definedName>
    <definedName name="ㅎ384">#REF!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">#REF!</definedName>
    <definedName name="ㅎㅎㅎ">#REF!</definedName>
    <definedName name="하" hidden="1">{#N/A,#N/A,FALSE,"지침";#N/A,#N/A,FALSE,"환경분석";#N/A,#N/A,FALSE,"Sheet16"}</definedName>
    <definedName name="하도">#REF!</definedName>
    <definedName name="하도급1">#REF!</definedName>
    <definedName name="하도급2">#REF!</definedName>
    <definedName name="하도급3">#REF!</definedName>
    <definedName name="하도급4">#REF!</definedName>
    <definedName name="하도급5">#REF!</definedName>
    <definedName name="하도급6">#REF!</definedName>
    <definedName name="하도급사항">#REF!</definedName>
    <definedName name="하도비율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업체명">#N/A</definedName>
    <definedName name="하도율">#REF!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>#REF!</definedName>
    <definedName name="학교">#REF!</definedName>
    <definedName name="학교2">#REF!</definedName>
    <definedName name="함석공">#REF!</definedName>
    <definedName name="합_______________계">#REF!</definedName>
    <definedName name="합계" localSheetId="0">#REF!</definedName>
    <definedName name="합계">#REF!</definedName>
    <definedName name="행선안내게시기설비">#REF!</definedName>
    <definedName name="허">#REF!</definedName>
    <definedName name="현장" hidden="1">#REF!</definedName>
    <definedName name="현장관리">#REF!</definedName>
    <definedName name="현장대리인">#REF!</definedName>
    <definedName name="현장명">#REF!</definedName>
    <definedName name="현지">#REF!</definedName>
    <definedName name="현찰계약금">#N/A</definedName>
    <definedName name="현천기자재비">#REF!</definedName>
    <definedName name="형틀">#REF!</definedName>
    <definedName name="형틀목공">#REF!</definedName>
    <definedName name="호">#REF!</definedName>
    <definedName name="호표">#REF!</definedName>
    <definedName name="호호호호">#REF!</definedName>
    <definedName name="홍">#REF!</definedName>
    <definedName name="화ㅓㅣ허ㅏ">#REF!</definedName>
    <definedName name="회사명">#REF!</definedName>
    <definedName name="휘니셔">750000</definedName>
    <definedName name="희선">#REF!,#REF!,#REF!,#REF!,#REF!,#REF!,#REF!,#REF!,#REF!,#REF!,#REF!,#REF!,#REF!,#REF!,#REF!,#REF!,#REF!,#REF!,#REF!</definedName>
    <definedName name="ㅏ">#N/A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ㅗㅅ">#REF!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">#REF!</definedName>
    <definedName name="ㅗ1">#REF!</definedName>
    <definedName name="ㅗ1019">#REF!</definedName>
    <definedName name="ㅗ2">#REF!</definedName>
    <definedName name="ㅗ3">#REF!</definedName>
    <definedName name="ㅗ4">#REF!</definedName>
    <definedName name="ㅗ415">#REF!</definedName>
    <definedName name="ㅗ461">#REF!</definedName>
    <definedName name="ㅗ5">#REF!</definedName>
    <definedName name="ㅗㅅ20">#REF!</definedName>
    <definedName name="ㅗㅗ">#REF!</definedName>
    <definedName name="ㅗㅗㅗ">#REF!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1">#REF!</definedName>
    <definedName name="ㅠ10">#REF!</definedName>
    <definedName name="ㅠ1090">#REF!</definedName>
    <definedName name="ㅠ11">#REF!</definedName>
    <definedName name="ㅠ2">#REF!</definedName>
    <definedName name="ㅠ3">#REF!</definedName>
    <definedName name="ㅠ4">#REF!</definedName>
    <definedName name="ㅠ5">#REF!</definedName>
    <definedName name="ㅠ6">#REF!</definedName>
    <definedName name="ㅠ7">#REF!</definedName>
    <definedName name="ㅠ8">#REF!</definedName>
    <definedName name="ㅠ9">#REF!</definedName>
    <definedName name="ㅡㅡ">#REF!</definedName>
    <definedName name="ㅣ">#REF!</definedName>
  </definedNames>
  <calcPr calcId="125725"/>
</workbook>
</file>

<file path=xl/calcChain.xml><?xml version="1.0" encoding="utf-8"?>
<calcChain xmlns="http://schemas.openxmlformats.org/spreadsheetml/2006/main">
  <c r="D12" i="1"/>
  <c r="D21"/>
  <c r="J56" i="2"/>
  <c r="L89"/>
  <c r="K89"/>
  <c r="H89"/>
  <c r="G89"/>
  <c r="F10"/>
  <c r="F11"/>
  <c r="F12"/>
  <c r="F13"/>
  <c r="F14"/>
  <c r="F15"/>
  <c r="F16"/>
  <c r="F17"/>
  <c r="F18"/>
  <c r="F19"/>
  <c r="F20"/>
  <c r="F83"/>
  <c r="F84"/>
  <c r="F85"/>
  <c r="L68"/>
  <c r="L64"/>
  <c r="K72"/>
  <c r="L72" s="1"/>
  <c r="K71"/>
  <c r="L71" s="1"/>
  <c r="K68"/>
  <c r="K67"/>
  <c r="L67" s="1"/>
  <c r="K66"/>
  <c r="L66" s="1"/>
  <c r="K65"/>
  <c r="L65" s="1"/>
  <c r="K64"/>
  <c r="K63"/>
  <c r="L63" s="1"/>
  <c r="K62"/>
  <c r="L62" s="1"/>
  <c r="K61"/>
  <c r="L61" s="1"/>
  <c r="H72"/>
  <c r="H71"/>
  <c r="F62"/>
  <c r="F63"/>
  <c r="F64"/>
  <c r="F65"/>
  <c r="F66"/>
  <c r="F67"/>
  <c r="F61"/>
  <c r="H45"/>
  <c r="H46"/>
  <c r="H47"/>
  <c r="H48"/>
  <c r="H49"/>
  <c r="F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H92"/>
  <c r="J50"/>
  <c r="F50"/>
  <c r="J42"/>
  <c r="H42"/>
  <c r="J92"/>
  <c r="K88"/>
  <c r="L88" s="1"/>
  <c r="K83"/>
  <c r="L83" s="1"/>
  <c r="K84"/>
  <c r="L84" s="1"/>
  <c r="K85"/>
  <c r="L85" s="1"/>
  <c r="K82"/>
  <c r="L82" s="1"/>
  <c r="H88"/>
  <c r="F82"/>
  <c r="H73"/>
  <c r="H76" s="1"/>
  <c r="J76"/>
  <c r="K55"/>
  <c r="L55" s="1"/>
  <c r="J55"/>
  <c r="K54"/>
  <c r="L54" s="1"/>
  <c r="J54"/>
  <c r="K53"/>
  <c r="L53" s="1"/>
  <c r="J53"/>
  <c r="K52"/>
  <c r="L52" s="1"/>
  <c r="J52"/>
  <c r="K49"/>
  <c r="L49" s="1"/>
  <c r="K48"/>
  <c r="L48" s="1"/>
  <c r="K47"/>
  <c r="L47" s="1"/>
  <c r="K46"/>
  <c r="L46" s="1"/>
  <c r="K45"/>
  <c r="L45" s="1"/>
  <c r="K44"/>
  <c r="L44" s="1"/>
  <c r="H44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F8"/>
  <c r="L73" l="1"/>
  <c r="L69"/>
  <c r="L50"/>
  <c r="F68"/>
  <c r="F69" s="1"/>
  <c r="F76" s="1"/>
  <c r="L56"/>
  <c r="F86"/>
  <c r="F92" s="1"/>
  <c r="L86"/>
  <c r="L92" s="1"/>
  <c r="J57"/>
  <c r="J95" s="1"/>
  <c r="H50"/>
  <c r="H57" s="1"/>
  <c r="F41"/>
  <c r="L76" l="1"/>
  <c r="D9" i="1"/>
  <c r="D10" s="1"/>
  <c r="D11" s="1"/>
  <c r="D14" s="1"/>
  <c r="H95" i="2"/>
  <c r="K41"/>
  <c r="L41" s="1"/>
  <c r="D13" i="1" l="1"/>
  <c r="K40" i="2"/>
  <c r="L40" s="1"/>
  <c r="L42" s="1"/>
  <c r="L57" s="1"/>
  <c r="L95" s="1"/>
  <c r="F40"/>
  <c r="F42"/>
  <c r="F57" s="1"/>
  <c r="F95" l="1"/>
  <c r="D5" i="1" s="1"/>
  <c r="D8" s="1"/>
  <c r="D15" l="1"/>
  <c r="D17" s="1"/>
  <c r="D18" s="1"/>
  <c r="D19" s="1"/>
  <c r="D16"/>
  <c r="D20" l="1"/>
  <c r="D22" l="1"/>
  <c r="D23" l="1"/>
  <c r="D24" s="1"/>
</calcChain>
</file>

<file path=xl/sharedStrings.xml><?xml version="1.0" encoding="utf-8"?>
<sst xmlns="http://schemas.openxmlformats.org/spreadsheetml/2006/main" count="224" uniqueCount="130">
  <si>
    <t>기존해더철거비</t>
  </si>
  <si>
    <t>해더반입비</t>
  </si>
  <si>
    <t>맹후랜지</t>
  </si>
  <si>
    <t>D 300</t>
  </si>
  <si>
    <t>철후랜지</t>
  </si>
  <si>
    <t>부가가치세</t>
  </si>
  <si>
    <t>30*100</t>
  </si>
  <si>
    <t>폐기물처리비</t>
  </si>
  <si>
    <t>내  역  서</t>
  </si>
  <si>
    <t>규     격</t>
  </si>
  <si>
    <t>재  료  비</t>
  </si>
  <si>
    <t>노  무  비</t>
  </si>
  <si>
    <t>합   계</t>
  </si>
  <si>
    <t>공     종</t>
  </si>
  <si>
    <t>금  액</t>
  </si>
  <si>
    <t>단  가</t>
  </si>
  <si>
    <t>D 65</t>
  </si>
  <si>
    <t>D 80</t>
  </si>
  <si>
    <t>D 100</t>
  </si>
  <si>
    <t>D 125</t>
  </si>
  <si>
    <t>D 50</t>
  </si>
  <si>
    <t>D 200</t>
  </si>
  <si>
    <t>D 150</t>
  </si>
  <si>
    <t>보온재커버</t>
  </si>
  <si>
    <t>매직테이프</t>
  </si>
  <si>
    <t>비석면 가스켓</t>
  </si>
  <si>
    <t>10K*100</t>
  </si>
  <si>
    <t>L.P.G</t>
  </si>
  <si>
    <t>공구손실료</t>
  </si>
  <si>
    <t>난열, 내열</t>
  </si>
  <si>
    <t>소모잡자재</t>
  </si>
  <si>
    <t>보통인부</t>
  </si>
  <si>
    <t>자재운반비</t>
  </si>
  <si>
    <t>기계 설비공</t>
  </si>
  <si>
    <t>금   액</t>
  </si>
  <si>
    <t>순공사원가</t>
  </si>
  <si>
    <t>기계경비</t>
  </si>
  <si>
    <t>일반관리비</t>
  </si>
  <si>
    <t>비   목</t>
  </si>
  <si>
    <t>SET</t>
  </si>
  <si>
    <t>산소</t>
  </si>
  <si>
    <t>병</t>
  </si>
  <si>
    <t>식</t>
  </si>
  <si>
    <t>계</t>
  </si>
  <si>
    <t>인</t>
  </si>
  <si>
    <t>배관공</t>
  </si>
  <si>
    <t>용접공</t>
  </si>
  <si>
    <t>보온공</t>
  </si>
  <si>
    <t>대</t>
  </si>
  <si>
    <t>산  재  보  험  료</t>
  </si>
  <si>
    <t>고  용  보  험  료</t>
  </si>
  <si>
    <t>기   타    경   비</t>
  </si>
  <si>
    <t>환  경  보  전  비</t>
  </si>
  <si>
    <t>회</t>
  </si>
  <si>
    <t>재료비</t>
  </si>
  <si>
    <t>노무비</t>
  </si>
  <si>
    <t>경비</t>
  </si>
  <si>
    <t>이윤</t>
  </si>
  <si>
    <t>10%</t>
  </si>
  <si>
    <t>도급액</t>
  </si>
  <si>
    <t>조</t>
  </si>
  <si>
    <t>M</t>
  </si>
  <si>
    <t>백강관</t>
  </si>
  <si>
    <t>해더보온-칼라함석케이싱</t>
  </si>
  <si>
    <t>직  접  재  료  비</t>
  </si>
  <si>
    <t>간  접  재  료  비</t>
  </si>
  <si>
    <t>직  접  노  무  비</t>
  </si>
  <si>
    <t>간  접  노  무  비</t>
  </si>
  <si>
    <t>[소     계]</t>
  </si>
  <si>
    <t>재료비+노무비+경비</t>
  </si>
  <si>
    <t xml:space="preserve">□ 공사명 : </t>
  </si>
  <si>
    <t>도금 볼트,너트</t>
  </si>
  <si>
    <t>경      비</t>
  </si>
  <si>
    <t>압력계(밸브포함)</t>
  </si>
  <si>
    <t>휀코일유닛에어처리</t>
  </si>
  <si>
    <t>원 가 계 산 서</t>
  </si>
  <si>
    <t>구    성    비</t>
  </si>
  <si>
    <t>비         고</t>
  </si>
  <si>
    <t>작업설.부산물등(-)</t>
  </si>
  <si>
    <t>단위</t>
  </si>
  <si>
    <t>수량</t>
  </si>
  <si>
    <t>비고</t>
  </si>
  <si>
    <t>EA</t>
  </si>
  <si>
    <t>1. 기관실 냉온수 헷더교체</t>
    <phoneticPr fontId="74" type="noConversion"/>
  </si>
  <si>
    <t>1-1.재료비</t>
    <phoneticPr fontId="74" type="noConversion"/>
  </si>
  <si>
    <t>1-2. 노무비</t>
    <phoneticPr fontId="74" type="noConversion"/>
  </si>
  <si>
    <t>1-3. 경비</t>
    <phoneticPr fontId="74" type="noConversion"/>
  </si>
  <si>
    <t>2. 싱크대 및 배관 이설</t>
    <phoneticPr fontId="74" type="noConversion"/>
  </si>
  <si>
    <t>일반용 경질염화비닐관</t>
  </si>
  <si>
    <t>소켓 (DRF) D50</t>
  </si>
  <si>
    <t>엘보</t>
  </si>
  <si>
    <t>보온재</t>
  </si>
  <si>
    <t>배수용 경질염화비닐 이음관</t>
  </si>
  <si>
    <t>YT관 (DRF) D50*50</t>
  </si>
  <si>
    <t>PVC관(VG2,DRF) D50</t>
  </si>
  <si>
    <t>공구손료</t>
  </si>
  <si>
    <t>잡자재비</t>
  </si>
  <si>
    <t>인건비의 3%</t>
  </si>
  <si>
    <t>PB PIPE</t>
  </si>
  <si>
    <t>2-1.재료비</t>
    <phoneticPr fontId="74" type="noConversion"/>
  </si>
  <si>
    <t>2-2. 노무비</t>
    <phoneticPr fontId="74" type="noConversion"/>
  </si>
  <si>
    <t>계</t>
    <phoneticPr fontId="74" type="noConversion"/>
  </si>
  <si>
    <t>3-1.재료비</t>
    <phoneticPr fontId="74" type="noConversion"/>
  </si>
  <si>
    <t>덕트공</t>
  </si>
  <si>
    <t>배기닥트 T제작</t>
  </si>
  <si>
    <t>600*800*850</t>
  </si>
  <si>
    <t>배기닥트제작</t>
  </si>
  <si>
    <t>합 계</t>
    <phoneticPr fontId="74" type="noConversion"/>
  </si>
  <si>
    <t>1 소계</t>
    <phoneticPr fontId="74" type="noConversion"/>
  </si>
  <si>
    <t>2 소계</t>
    <phoneticPr fontId="74" type="noConversion"/>
  </si>
  <si>
    <t>3 소계</t>
    <phoneticPr fontId="74" type="noConversion"/>
  </si>
  <si>
    <t>3. 옥상 배기덕트 제작 설치</t>
    <phoneticPr fontId="74" type="noConversion"/>
  </si>
  <si>
    <t>광화문우체국 노후시설 개선공사(설비)</t>
    <phoneticPr fontId="74" type="noConversion"/>
  </si>
  <si>
    <t>공사명 : 광화문우체국 노후시설 개선공사(설비)</t>
    <phoneticPr fontId="74" type="noConversion"/>
  </si>
  <si>
    <t>3.80%</t>
    <phoneticPr fontId="74" type="noConversion"/>
  </si>
  <si>
    <t>0.87%</t>
    <phoneticPr fontId="74" type="noConversion"/>
  </si>
  <si>
    <t>0.3%</t>
    <phoneticPr fontId="74" type="noConversion"/>
  </si>
  <si>
    <t>공급가액</t>
    <phoneticPr fontId="74" type="noConversion"/>
  </si>
  <si>
    <t>9.9%</t>
    <phoneticPr fontId="74" type="noConversion"/>
  </si>
  <si>
    <t>2.58%</t>
    <phoneticPr fontId="74" type="noConversion"/>
  </si>
  <si>
    <t>(재료비+노무비+경비)*6%</t>
    <phoneticPr fontId="74" type="noConversion"/>
  </si>
  <si>
    <t>11.33%</t>
    <phoneticPr fontId="74" type="noConversion"/>
  </si>
  <si>
    <t>9.9% 이하</t>
    <phoneticPr fontId="74" type="noConversion"/>
  </si>
  <si>
    <t>3.8% (법정)</t>
    <phoneticPr fontId="74" type="noConversion"/>
  </si>
  <si>
    <t>0.87% (법정)</t>
    <phoneticPr fontId="74" type="noConversion"/>
  </si>
  <si>
    <t>0.3% (법정)</t>
    <phoneticPr fontId="74" type="noConversion"/>
  </si>
  <si>
    <t>2.58% 이하</t>
    <phoneticPr fontId="74" type="noConversion"/>
  </si>
  <si>
    <t>6% 이하</t>
    <phoneticPr fontId="74" type="noConversion"/>
  </si>
  <si>
    <t>11.33% 이하</t>
    <phoneticPr fontId="74" type="noConversion"/>
  </si>
  <si>
    <t>별도</t>
    <phoneticPr fontId="74" type="noConversion"/>
  </si>
</sst>
</file>

<file path=xl/styles.xml><?xml version="1.0" encoding="utf-8"?>
<styleSheet xmlns="http://schemas.openxmlformats.org/spreadsheetml/2006/main">
  <numFmts count="82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_ &quot;₩&quot;* #,##0_ ;_ &quot;₩&quot;* \-#,##0_ ;_ &quot;₩&quot;* &quot;-&quot;_ ;_ @_ "/>
    <numFmt numFmtId="177" formatCode="#"/>
    <numFmt numFmtId="178" formatCode="#,##0.0"/>
    <numFmt numFmtId="179" formatCode="#,##0.000"/>
    <numFmt numFmtId="180" formatCode="&quot;₩&quot;&quot;₩&quot;\$#,##0_);&quot;₩&quot;&quot;₩&quot;\(&quot;₩&quot;&quot;₩&quot;\$#,##0&quot;₩&quot;&quot;₩&quot;\)"/>
    <numFmt numFmtId="181" formatCode="0.000E+00"/>
    <numFmt numFmtId="182" formatCode="_(&quot;$&quot;* #,##0_);_(&quot;$&quot;* \(#,##0\);_(&quot;$&quot;* &quot;-&quot;_);_(@_)"/>
    <numFmt numFmtId="183" formatCode="#.00"/>
    <numFmt numFmtId="184" formatCode="0.0%"/>
    <numFmt numFmtId="185" formatCode="0.000%"/>
    <numFmt numFmtId="186" formatCode="0.0000%"/>
    <numFmt numFmtId="187" formatCode="&quot;$&quot;#,##0_);[Red]\(&quot;$&quot;#,##0\)"/>
    <numFmt numFmtId="188" formatCode="#."/>
    <numFmt numFmtId="189" formatCode="0.000"/>
    <numFmt numFmtId="190" formatCode="_ &quot;₩&quot;* #,##0.00_ ;_ &quot;₩&quot;* \-#,##0.00_ ;_ &quot;₩&quot;* &quot;-&quot;??_ ;_ @_ "/>
    <numFmt numFmtId="191" formatCode="%#.00"/>
    <numFmt numFmtId="192" formatCode="_ * #,##0_ ;_ * \-#,##0_ ;_ * &quot;-&quot;_ ;_ @_ "/>
    <numFmt numFmtId="193" formatCode="_ * #,##0.00_ ;_ * \-#,##0.00_ ;_ * &quot;-&quot;??_ ;_ @_ "/>
    <numFmt numFmtId="194" formatCode="&quot;US$&quot;#,##0_);[Red]\(&quot;US$&quot;#,##0\)"/>
    <numFmt numFmtId="195" formatCode="#,##0."/>
    <numFmt numFmtId="196" formatCode="&quot;SFr.&quot;#,##0.00;[Red]&quot;SFr.&quot;\-#,##0.00"/>
    <numFmt numFmtId="197" formatCode="#,##0;\(#,##0\)"/>
    <numFmt numFmtId="198" formatCode="_(&quot;$&quot;* #,##0.00_);_(&quot;$&quot;* \(#,##0.00\);_(&quot;$&quot;* &quot;-&quot;??_);_(@_)"/>
    <numFmt numFmtId="199" formatCode="0.0000000"/>
    <numFmt numFmtId="200" formatCode="#,##0.00000;[Red]\-#,##0.00000"/>
    <numFmt numFmtId="201" formatCode="#,##0.0000000;[Red]\-#,##0.0000000"/>
    <numFmt numFmtId="202" formatCode="\$#.00"/>
    <numFmt numFmtId="203" formatCode="\$#."/>
    <numFmt numFmtId="204" formatCode="_ * #,##0.0000000_ ;_ * \-#,##0.0000000_ ;_ * &quot;-&quot;_ ;_ @_ 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&quot;₩&quot;#,##0;&quot;₩&quot;&quot;₩&quot;&quot;₩&quot;&quot;₩&quot;\-#,##0"/>
    <numFmt numFmtId="208" formatCode="mmm\.yy"/>
    <numFmt numFmtId="209" formatCode="#,##0;[Red]#,##0"/>
    <numFmt numFmtId="210" formatCode="[Red]#,##0"/>
    <numFmt numFmtId="211" formatCode="#,##0_ "/>
    <numFmt numFmtId="212" formatCode="[Red]#,##0.00"/>
    <numFmt numFmtId="213" formatCode="[Red]#,##0.000"/>
    <numFmt numFmtId="21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5" formatCode="_-* #,##0.0000_-;\-* #,##0.0000_-;_-* &quot;-&quot;_-;_-@_-"/>
    <numFmt numFmtId="216" formatCode="0.0000_);[Red]\(0.0000\)"/>
    <numFmt numFmtId="217" formatCode="&quot;₩&quot;#,##0;[Red]&quot;₩&quot;&quot;₩&quot;&quot;₩&quot;&quot;₩&quot;\-#,##0"/>
    <numFmt numFmtId="218" formatCode="#,##0.00_ "/>
    <numFmt numFmtId="219" formatCode="_-* #,##0.000_-;\-* #,##0.000_-;_-* &quot;-&quot;_-;_-@_-"/>
    <numFmt numFmtId="22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21" formatCode="#,##0_);[Red]&quot;₩&quot;\!\-#,##0"/>
    <numFmt numFmtId="22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23" formatCode="&quot;₩&quot;#,##0.00;&quot;₩&quot;&quot;₩&quot;&quot;₩&quot;&quot;₩&quot;\-#,##0.00"/>
    <numFmt numFmtId="224" formatCode="&quot;직접노무비 * &quot;@"/>
    <numFmt numFmtId="225" formatCode="&quot;노무비 * &quot;\ @"/>
    <numFmt numFmtId="226" formatCode="&quot;(재료비+직접노무비+산출경비) * &quot;\ @"/>
    <numFmt numFmtId="227" formatCode="&quot;(재료비 + 노무비) * &quot;\ @"/>
    <numFmt numFmtId="228" formatCode="&quot;(노무비+경비+일반관리비) * &quot;\ @"/>
    <numFmt numFmtId="229" formatCode="&quot;공급가액 * &quot;\ @"/>
    <numFmt numFmtId="230" formatCode="&quot;(&quot;###.00&quot;)&quot;"/>
    <numFmt numFmtId="231" formatCode="[Red]\+#;[Red]\-#;[Red]0"/>
    <numFmt numFmtId="232" formatCode="#,##0;[Red]&quot;△&quot;#,##0"/>
    <numFmt numFmtId="233" formatCode="#,##0_ ;[Red]&quot;△&quot;#,##0\ "/>
    <numFmt numFmtId="234" formatCode="_-* #,##0.0_-;\-* #,##0.0_-;_-* &quot;-&quot;_-;_-@_-"/>
    <numFmt numFmtId="235" formatCode="0\ &quot;EA&quot;"/>
    <numFmt numFmtId="236" formatCode="_-[$€-2]* #,##0.00_-;\-[$€-2]* #,##0.00_-;_-[$€-2]* &quot;-&quot;??_-"/>
    <numFmt numFmtId="237" formatCode="General_)"/>
    <numFmt numFmtId="238" formatCode="0.0_)"/>
    <numFmt numFmtId="239" formatCode="0\ &quot;t&quot;"/>
    <numFmt numFmtId="240" formatCode="#,##0_);[Red]\(#,##0\)"/>
    <numFmt numFmtId="241" formatCode="0_);[Red]\(0\)"/>
    <numFmt numFmtId="242" formatCode="0.0%;[Red]&quot;△&quot;0.0%"/>
    <numFmt numFmtId="243" formatCode="0.00%;[Red]&quot;△&quot;0.00%"/>
    <numFmt numFmtId="244" formatCode="#,##0_ ;[Red]\-#,##0\ "/>
    <numFmt numFmtId="245" formatCode="0.00\ &quot;)&quot;"/>
    <numFmt numFmtId="246" formatCode="0.00\ &quot;)]&quot;"/>
    <numFmt numFmtId="247" formatCode="0.000\ &quot;²&quot;"/>
    <numFmt numFmtId="248" formatCode="&quot;(&quot;\ 0.00"/>
    <numFmt numFmtId="249" formatCode="&quot;[(&quot;\ 0.00"/>
    <numFmt numFmtId="250" formatCode="_(* #,##0_);_(* \(#,##0\);_(* &quot;-&quot;_);_(@_)"/>
    <numFmt numFmtId="251" formatCode="#,##0.0#####\ ;[Red]\-#,##0.0#####\ "/>
    <numFmt numFmtId="252" formatCode="#,##0;[Red]&quot;-&quot;#,##0"/>
  </numFmts>
  <fonts count="80">
    <font>
      <sz val="11"/>
      <color rgb="FF000000"/>
      <name val="돋움"/>
    </font>
    <font>
      <sz val="12"/>
      <color rgb="FF000000"/>
      <name val="바탕체"/>
      <family val="1"/>
      <charset val="129"/>
    </font>
    <font>
      <sz val="10"/>
      <color rgb="FF000000"/>
      <name val="Arial"/>
      <family val="2"/>
    </font>
    <font>
      <sz val="10"/>
      <color rgb="FFFF0000"/>
      <name val="바탕체"/>
      <family val="1"/>
      <charset val="129"/>
    </font>
    <font>
      <sz val="10"/>
      <color rgb="FF000000"/>
      <name val="한컴바탕"/>
      <family val="3"/>
      <charset val="129"/>
    </font>
    <font>
      <sz val="10"/>
      <color rgb="FF000000"/>
      <name val="돋움"/>
      <family val="3"/>
      <charset val="129"/>
    </font>
    <font>
      <sz val="11"/>
      <color rgb="FF000000"/>
      <name val="Arial"/>
      <family val="2"/>
    </font>
    <font>
      <sz val="10"/>
      <color rgb="FF000000"/>
      <name val="굴림체"/>
      <family val="3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b/>
      <sz val="1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9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굴림체"/>
      <family val="3"/>
      <charset val="129"/>
    </font>
    <font>
      <b/>
      <sz val="10"/>
      <color rgb="FF000000"/>
      <name val="한컴바탕"/>
      <family val="1"/>
      <charset val="129"/>
    </font>
    <font>
      <sz val="10"/>
      <color rgb="FF000000"/>
      <name val="Impact"/>
      <family val="2"/>
    </font>
    <font>
      <sz val="1"/>
      <color rgb="FF800000"/>
      <name val="한컴바탕"/>
      <family val="1"/>
      <charset val="129"/>
    </font>
    <font>
      <sz val="10"/>
      <color rgb="FF000000"/>
      <name val="Times New Roman"/>
      <family val="1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"/>
      <color rgb="FF800000"/>
      <name val="한컴바탕"/>
      <family val="1"/>
      <charset val="129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sz val="12"/>
      <color rgb="FF000000"/>
      <name val="돋움체"/>
      <family val="3"/>
      <charset val="129"/>
    </font>
    <font>
      <sz val="12"/>
      <color rgb="FF000000"/>
      <name val="굴림체"/>
      <family val="3"/>
      <charset val="129"/>
    </font>
    <font>
      <sz val="8"/>
      <color rgb="FF000000"/>
      <name val="한컴바탕"/>
      <family val="1"/>
      <charset val="129"/>
    </font>
    <font>
      <b/>
      <sz val="8"/>
      <color rgb="FF000000"/>
      <name val="한컴바탕"/>
      <family val="1"/>
      <charset val="129"/>
    </font>
    <font>
      <sz val="18"/>
      <color rgb="FF0000FF"/>
      <name val="한컴바탕"/>
      <family val="1"/>
      <charset val="129"/>
    </font>
    <font>
      <b/>
      <u/>
      <sz val="13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9.5"/>
      <color rgb="FF000000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12"/>
      <color rgb="FFFF0000"/>
      <name val="바탕체"/>
      <family val="1"/>
      <charset val="129"/>
    </font>
    <font>
      <sz val="11"/>
      <color rgb="FF000000"/>
      <name val="바탕체"/>
      <family val="1"/>
      <charset val="129"/>
    </font>
    <font>
      <u/>
      <sz val="9.85"/>
      <color rgb="FF800080"/>
      <name val="돋움"/>
      <family val="3"/>
      <charset val="129"/>
    </font>
    <font>
      <sz val="14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sz val="12"/>
      <color rgb="FF9999FF"/>
      <name val="바탕체"/>
      <family val="1"/>
      <charset val="129"/>
    </font>
    <font>
      <sz val="10"/>
      <color rgb="FFFF0000"/>
      <name val="돋움체"/>
      <family val="3"/>
      <charset val="129"/>
    </font>
    <font>
      <sz val="11"/>
      <color rgb="FF000000"/>
      <name val="돋움체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Courier New"/>
      <family val="3"/>
    </font>
    <font>
      <sz val="1"/>
      <color rgb="FF000080"/>
      <name val="한컴바탕"/>
      <family val="1"/>
      <charset val="129"/>
    </font>
    <font>
      <sz val="12"/>
      <color rgb="FF000000"/>
      <name val="Arial"/>
      <family val="2"/>
    </font>
    <font>
      <u/>
      <sz val="10"/>
      <color rgb="FF0000FF"/>
      <name val="Arial"/>
      <family val="2"/>
    </font>
    <font>
      <sz val="9"/>
      <color rgb="FF000000"/>
      <name val="Arial"/>
      <family val="2"/>
    </font>
    <font>
      <b/>
      <sz val="18"/>
      <color rgb="FF9999FF"/>
      <name val="Arial"/>
      <family val="2"/>
    </font>
    <font>
      <b/>
      <sz val="12"/>
      <color rgb="FF9999FF"/>
      <name val="Arial"/>
      <family val="2"/>
    </font>
    <font>
      <sz val="10"/>
      <color rgb="FF9999FF"/>
      <name val="Arial"/>
      <family val="2"/>
    </font>
    <font>
      <u/>
      <sz val="10"/>
      <color rgb="FFFF00FF"/>
      <name val="한컴바탕"/>
      <family val="1"/>
      <charset val="129"/>
    </font>
    <font>
      <u/>
      <sz val="10"/>
      <color rgb="FF0000FF"/>
      <name val="한컴바탕"/>
      <family val="1"/>
      <charset val="129"/>
    </font>
    <font>
      <b/>
      <i/>
      <sz val="12"/>
      <color rgb="FF000000"/>
      <name val="Times New Roman"/>
      <family val="1"/>
    </font>
    <font>
      <b/>
      <i/>
      <sz val="9"/>
      <color rgb="FF000000"/>
      <name val="Times New Roman"/>
      <family val="1"/>
    </font>
    <font>
      <u/>
      <sz val="10"/>
      <color rgb="FF800080"/>
      <name val="Arial"/>
      <family val="2"/>
    </font>
    <font>
      <sz val="9"/>
      <color rgb="FF000000"/>
      <name val="한컴바탕"/>
      <family val="1"/>
      <charset val="129"/>
    </font>
    <font>
      <sz val="9"/>
      <color rgb="FF000000"/>
      <name val="돋움"/>
      <family val="3"/>
      <charset val="129"/>
    </font>
    <font>
      <sz val="10"/>
      <color rgb="FF0000FF"/>
      <name val="굴림체"/>
      <family val="3"/>
      <charset val="129"/>
    </font>
    <font>
      <sz val="18"/>
      <color rgb="FF000000"/>
      <name val="돋움체"/>
      <family val="3"/>
      <charset val="129"/>
    </font>
    <font>
      <b/>
      <sz val="16"/>
      <color rgb="FF000000"/>
      <name val="돋움체"/>
      <family val="3"/>
      <charset val="129"/>
    </font>
    <font>
      <sz val="11"/>
      <color rgb="FF000000"/>
      <name val="Times New Roman"/>
      <family val="1"/>
    </font>
    <font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4"/>
      <color rgb="FF000000"/>
      <name val="한컴바탕"/>
      <family val="1"/>
      <charset val="129"/>
    </font>
    <font>
      <b/>
      <sz val="26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color indexed="8"/>
      <name val="맑은 고딕"/>
      <family val="3"/>
      <charset val="129"/>
    </font>
    <font>
      <b/>
      <sz val="11"/>
      <name val="돋움"/>
      <family val="3"/>
      <charset val="129"/>
    </font>
    <font>
      <b/>
      <sz val="10"/>
      <color indexed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rgb="FF7F7F7F"/>
      </left>
      <right style="hair">
        <color rgb="FF7F7F7F"/>
      </right>
      <top style="thin">
        <color rgb="FF7F7F7F"/>
      </top>
      <bottom style="hair">
        <color rgb="FF7F7F7F"/>
      </bottom>
      <diagonal/>
    </border>
    <border>
      <left/>
      <right style="thin">
        <color rgb="FF7F7F7F"/>
      </right>
      <top style="thin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/>
      <top style="hair">
        <color rgb="FF7F7F7F"/>
      </top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/>
      <diagonal/>
    </border>
    <border>
      <left/>
      <right style="thin">
        <color rgb="FF7F7F7F"/>
      </right>
      <top style="hair">
        <color rgb="FF7F7F7F"/>
      </top>
      <bottom/>
      <diagonal/>
    </border>
    <border>
      <left/>
      <right/>
      <top/>
      <bottom style="hair">
        <color rgb="FF7F7F7F"/>
      </bottom>
      <diagonal/>
    </border>
    <border>
      <left style="hair">
        <color rgb="FF7F7F7F"/>
      </left>
      <right style="hair">
        <color rgb="FF7F7F7F"/>
      </right>
      <top/>
      <bottom style="hair">
        <color rgb="FF7F7F7F"/>
      </bottom>
      <diagonal/>
    </border>
    <border>
      <left/>
      <right style="thin">
        <color rgb="FF7F7F7F"/>
      </right>
      <top/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hair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hair">
        <color rgb="FF7F7F7F"/>
      </bottom>
      <diagonal/>
    </border>
    <border>
      <left style="thin">
        <color indexed="64"/>
      </left>
      <right/>
      <top style="thin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hair">
        <color rgb="FF7F7F7F"/>
      </top>
      <bottom style="hair">
        <color rgb="FF7F7F7F"/>
      </bottom>
      <diagonal/>
    </border>
    <border>
      <left style="thin">
        <color indexed="64"/>
      </left>
      <right style="thin">
        <color indexed="64"/>
      </right>
      <top style="hair">
        <color rgb="FF7F7F7F"/>
      </top>
      <bottom style="hair">
        <color rgb="FF7F7F7F"/>
      </bottom>
      <diagonal/>
    </border>
    <border>
      <left style="thin">
        <color indexed="64"/>
      </left>
      <right/>
      <top style="hair">
        <color rgb="FF7F7F7F"/>
      </top>
      <bottom style="hair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1158">
    <xf numFmtId="0" fontId="0" fillId="0" borderId="0"/>
    <xf numFmtId="41" fontId="73" fillId="0" borderId="0"/>
    <xf numFmtId="41" fontId="73" fillId="0" borderId="0"/>
    <xf numFmtId="176" fontId="1" fillId="0" borderId="0"/>
    <xf numFmtId="0" fontId="2" fillId="0" borderId="0"/>
    <xf numFmtId="0" fontId="2" fillId="0" borderId="0"/>
    <xf numFmtId="177" fontId="3" fillId="0" borderId="1">
      <alignment horizontal="centerContinuous" vertical="center"/>
    </xf>
    <xf numFmtId="3" fontId="1" fillId="0" borderId="0">
      <alignment vertical="center"/>
    </xf>
    <xf numFmtId="178" fontId="1" fillId="0" borderId="0">
      <alignment vertical="center"/>
    </xf>
    <xf numFmtId="4" fontId="1" fillId="0" borderId="0">
      <alignment vertical="center"/>
    </xf>
    <xf numFmtId="179" fontId="1" fillId="0" borderId="0">
      <alignment vertical="center"/>
    </xf>
    <xf numFmtId="0" fontId="3" fillId="0" borderId="1">
      <alignment horizontal="centerContinuous" vertical="center"/>
    </xf>
    <xf numFmtId="24" fontId="4" fillId="0" borderId="0"/>
    <xf numFmtId="180" fontId="5" fillId="0" borderId="0"/>
    <xf numFmtId="180" fontId="5" fillId="0" borderId="0"/>
    <xf numFmtId="181" fontId="7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76" fontId="6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82" fontId="4" fillId="0" borderId="0"/>
    <xf numFmtId="0" fontId="4" fillId="0" borderId="0"/>
    <xf numFmtId="0" fontId="2" fillId="0" borderId="0"/>
    <xf numFmtId="0" fontId="2" fillId="0" borderId="0"/>
    <xf numFmtId="0" fontId="8" fillId="0" borderId="0">
      <protection locked="0"/>
    </xf>
    <xf numFmtId="0" fontId="2" fillId="0" borderId="0"/>
    <xf numFmtId="0" fontId="2" fillId="0" borderId="0"/>
    <xf numFmtId="0" fontId="9" fillId="0" borderId="0"/>
    <xf numFmtId="183" fontId="8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9" fontId="11" fillId="0" borderId="0">
      <alignment vertical="center"/>
    </xf>
    <xf numFmtId="184" fontId="11" fillId="0" borderId="0">
      <alignment vertical="center"/>
    </xf>
    <xf numFmtId="10" fontId="11" fillId="0" borderId="0">
      <alignment vertical="center"/>
    </xf>
    <xf numFmtId="185" fontId="11" fillId="0" borderId="0">
      <alignment vertical="center"/>
    </xf>
    <xf numFmtId="186" fontId="11" fillId="0" borderId="0">
      <alignment vertical="center"/>
    </xf>
    <xf numFmtId="187" fontId="4" fillId="0" borderId="0"/>
    <xf numFmtId="188" fontId="8" fillId="0" borderId="0">
      <protection locked="0"/>
    </xf>
    <xf numFmtId="0" fontId="8" fillId="0" borderId="0">
      <protection locked="0"/>
    </xf>
    <xf numFmtId="9" fontId="1" fillId="0" borderId="0">
      <protection locked="0"/>
    </xf>
    <xf numFmtId="0" fontId="12" fillId="0" borderId="2">
      <alignment horizontal="center" vertical="center"/>
    </xf>
    <xf numFmtId="0" fontId="13" fillId="0" borderId="0"/>
    <xf numFmtId="0" fontId="14" fillId="0" borderId="0"/>
    <xf numFmtId="0" fontId="15" fillId="0" borderId="3">
      <alignment horizontal="left" vertical="center" wrapText="1"/>
    </xf>
    <xf numFmtId="188" fontId="8" fillId="0" borderId="0">
      <protection locked="0"/>
    </xf>
    <xf numFmtId="188" fontId="8" fillId="0" borderId="0">
      <protection locked="0"/>
    </xf>
    <xf numFmtId="188" fontId="8" fillId="0" borderId="0">
      <protection locked="0"/>
    </xf>
    <xf numFmtId="188" fontId="8" fillId="0" borderId="0">
      <protection locked="0"/>
    </xf>
    <xf numFmtId="176" fontId="13" fillId="0" borderId="0"/>
    <xf numFmtId="189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190" fontId="13" fillId="0" borderId="0"/>
    <xf numFmtId="185" fontId="13" fillId="0" borderId="0"/>
    <xf numFmtId="0" fontId="13" fillId="0" borderId="0"/>
    <xf numFmtId="0" fontId="13" fillId="0" borderId="0"/>
    <xf numFmtId="0" fontId="1" fillId="0" borderId="0"/>
    <xf numFmtId="188" fontId="8" fillId="0" borderId="0">
      <protection locked="0"/>
    </xf>
    <xf numFmtId="0" fontId="13" fillId="0" borderId="0"/>
    <xf numFmtId="188" fontId="8" fillId="0" borderId="0">
      <protection locked="0"/>
    </xf>
    <xf numFmtId="0" fontId="13" fillId="0" borderId="0"/>
    <xf numFmtId="191" fontId="8" fillId="0" borderId="0">
      <protection locked="0"/>
    </xf>
    <xf numFmtId="0" fontId="4" fillId="0" borderId="0"/>
    <xf numFmtId="188" fontId="8" fillId="0" borderId="0">
      <protection locked="0"/>
    </xf>
    <xf numFmtId="188" fontId="8" fillId="0" borderId="0">
      <protection locked="0"/>
    </xf>
    <xf numFmtId="192" fontId="13" fillId="0" borderId="0"/>
    <xf numFmtId="0" fontId="13" fillId="0" borderId="0"/>
    <xf numFmtId="0" fontId="13" fillId="0" borderId="0"/>
    <xf numFmtId="193" fontId="13" fillId="0" borderId="0"/>
    <xf numFmtId="194" fontId="1" fillId="0" borderId="0"/>
    <xf numFmtId="0" fontId="13" fillId="0" borderId="0"/>
    <xf numFmtId="0" fontId="13" fillId="0" borderId="0"/>
    <xf numFmtId="4" fontId="8" fillId="0" borderId="0">
      <protection locked="0"/>
    </xf>
    <xf numFmtId="195" fontId="8" fillId="0" borderId="0">
      <protection locked="0"/>
    </xf>
    <xf numFmtId="0" fontId="73" fillId="0" borderId="0"/>
    <xf numFmtId="176" fontId="1" fillId="0" borderId="0"/>
    <xf numFmtId="188" fontId="8" fillId="0" borderId="0">
      <protection locked="0"/>
    </xf>
    <xf numFmtId="0" fontId="13" fillId="0" borderId="0"/>
    <xf numFmtId="188" fontId="8" fillId="0" borderId="0">
      <protection locked="0"/>
    </xf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196" fontId="11" fillId="0" borderId="0"/>
    <xf numFmtId="0" fontId="16" fillId="0" borderId="0"/>
    <xf numFmtId="0" fontId="2" fillId="0" borderId="0"/>
    <xf numFmtId="0" fontId="8" fillId="0" borderId="4">
      <protection locked="0"/>
    </xf>
    <xf numFmtId="188" fontId="8" fillId="0" borderId="0">
      <protection locked="0"/>
    </xf>
    <xf numFmtId="0" fontId="17" fillId="2" borderId="5">
      <alignment horizontal="center" wrapText="1"/>
    </xf>
    <xf numFmtId="188" fontId="18" fillId="0" borderId="0">
      <protection locked="0"/>
    </xf>
    <xf numFmtId="38" fontId="4" fillId="0" borderId="0"/>
    <xf numFmtId="197" fontId="19" fillId="0" borderId="0"/>
    <xf numFmtId="193" fontId="2" fillId="0" borderId="0"/>
    <xf numFmtId="3" fontId="2" fillId="0" borderId="0"/>
    <xf numFmtId="0" fontId="4" fillId="0" borderId="0">
      <alignment horizontal="left"/>
    </xf>
    <xf numFmtId="188" fontId="18" fillId="0" borderId="0">
      <protection locked="0"/>
    </xf>
    <xf numFmtId="187" fontId="4" fillId="0" borderId="0"/>
    <xf numFmtId="198" fontId="2" fillId="0" borderId="0"/>
    <xf numFmtId="199" fontId="1" fillId="0" borderId="0"/>
    <xf numFmtId="200" fontId="2" fillId="0" borderId="0"/>
    <xf numFmtId="188" fontId="18" fillId="0" borderId="0">
      <protection locked="0"/>
    </xf>
    <xf numFmtId="41" fontId="2" fillId="0" borderId="0"/>
    <xf numFmtId="43" fontId="2" fillId="0" borderId="0"/>
    <xf numFmtId="201" fontId="2" fillId="0" borderId="0"/>
    <xf numFmtId="202" fontId="8" fillId="0" borderId="0">
      <protection locked="0"/>
    </xf>
    <xf numFmtId="203" fontId="8" fillId="0" borderId="0">
      <protection locked="0"/>
    </xf>
    <xf numFmtId="0" fontId="20" fillId="0" borderId="0">
      <alignment horizontal="left"/>
    </xf>
    <xf numFmtId="0" fontId="8" fillId="0" borderId="0">
      <protection locked="0"/>
    </xf>
    <xf numFmtId="0" fontId="8" fillId="0" borderId="0">
      <protection locked="0"/>
    </xf>
    <xf numFmtId="0" fontId="21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21" fillId="0" borderId="0">
      <protection locked="0"/>
    </xf>
    <xf numFmtId="188" fontId="18" fillId="0" borderId="0">
      <protection locked="0"/>
    </xf>
    <xf numFmtId="38" fontId="22" fillId="3" borderId="0"/>
    <xf numFmtId="0" fontId="23" fillId="0" borderId="0">
      <alignment horizontal="left"/>
    </xf>
    <xf numFmtId="0" fontId="24" fillId="0" borderId="6">
      <alignment horizontal="left" vertical="center"/>
    </xf>
    <xf numFmtId="0" fontId="24" fillId="0" borderId="7">
      <alignment horizontal="left" vertical="center"/>
    </xf>
    <xf numFmtId="0" fontId="25" fillId="0" borderId="0"/>
    <xf numFmtId="0" fontId="24" fillId="0" borderId="0"/>
    <xf numFmtId="188" fontId="26" fillId="0" borderId="0">
      <protection locked="0"/>
    </xf>
    <xf numFmtId="188" fontId="26" fillId="0" borderId="0">
      <protection locked="0"/>
    </xf>
    <xf numFmtId="176" fontId="1" fillId="0" borderId="0"/>
    <xf numFmtId="0" fontId="4" fillId="0" borderId="0"/>
    <xf numFmtId="182" fontId="19" fillId="0" borderId="0"/>
    <xf numFmtId="10" fontId="22" fillId="2" borderId="8"/>
    <xf numFmtId="192" fontId="2" fillId="0" borderId="0"/>
    <xf numFmtId="193" fontId="2" fillId="0" borderId="0"/>
    <xf numFmtId="0" fontId="27" fillId="0" borderId="9"/>
    <xf numFmtId="0" fontId="2" fillId="0" borderId="0"/>
    <xf numFmtId="0" fontId="2" fillId="0" borderId="0"/>
    <xf numFmtId="0" fontId="2" fillId="0" borderId="0"/>
    <xf numFmtId="0" fontId="2" fillId="0" borderId="0"/>
    <xf numFmtId="37" fontId="28" fillId="0" borderId="0"/>
    <xf numFmtId="0" fontId="29" fillId="0" borderId="10">
      <alignment horizontal="center" vertical="center"/>
    </xf>
    <xf numFmtId="204" fontId="11" fillId="0" borderId="0"/>
    <xf numFmtId="0" fontId="1" fillId="0" borderId="0"/>
    <xf numFmtId="0" fontId="2" fillId="0" borderId="0"/>
    <xf numFmtId="188" fontId="18" fillId="0" borderId="0">
      <protection locked="0"/>
    </xf>
    <xf numFmtId="10" fontId="2" fillId="0" borderId="0"/>
    <xf numFmtId="0" fontId="30" fillId="0" borderId="0">
      <protection locked="0"/>
    </xf>
    <xf numFmtId="30" fontId="31" fillId="0" borderId="0">
      <alignment horizontal="left"/>
    </xf>
    <xf numFmtId="0" fontId="2" fillId="4" borderId="0"/>
    <xf numFmtId="0" fontId="27" fillId="0" borderId="0"/>
    <xf numFmtId="40" fontId="32" fillId="0" borderId="0">
      <alignment horizontal="right"/>
    </xf>
    <xf numFmtId="42" fontId="73" fillId="0" borderId="0"/>
    <xf numFmtId="0" fontId="33" fillId="3" borderId="0">
      <alignment horizontal="centerContinuous"/>
    </xf>
    <xf numFmtId="0" fontId="34" fillId="0" borderId="0">
      <alignment horizontal="centerContinuous" vertical="center"/>
    </xf>
    <xf numFmtId="0" fontId="30" fillId="5" borderId="0">
      <alignment horizontal="center" vertical="center"/>
    </xf>
    <xf numFmtId="188" fontId="18" fillId="0" borderId="11">
      <protection locked="0"/>
    </xf>
    <xf numFmtId="0" fontId="35" fillId="0" borderId="12">
      <alignment horizontal="left"/>
    </xf>
    <xf numFmtId="0" fontId="2" fillId="0" borderId="0"/>
    <xf numFmtId="0" fontId="2" fillId="0" borderId="0"/>
    <xf numFmtId="205" fontId="2" fillId="0" borderId="0"/>
    <xf numFmtId="206" fontId="2" fillId="0" borderId="0"/>
    <xf numFmtId="207" fontId="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8" fontId="73" fillId="0" borderId="0"/>
    <xf numFmtId="209" fontId="36" fillId="0" borderId="3">
      <alignment horizontal="right" vertical="center"/>
    </xf>
    <xf numFmtId="0" fontId="8" fillId="0" borderId="0">
      <protection locked="0"/>
    </xf>
    <xf numFmtId="0" fontId="37" fillId="0" borderId="0">
      <alignment vertical="center"/>
    </xf>
    <xf numFmtId="3" fontId="4" fillId="0" borderId="13">
      <alignment horizontal="center"/>
    </xf>
    <xf numFmtId="0" fontId="38" fillId="0" borderId="3">
      <alignment horizontal="center" vertical="center"/>
    </xf>
    <xf numFmtId="0" fontId="39" fillId="6" borderId="0">
      <alignment horizontal="left"/>
    </xf>
    <xf numFmtId="0" fontId="8" fillId="0" borderId="0">
      <protection locked="0"/>
    </xf>
    <xf numFmtId="0" fontId="40" fillId="0" borderId="0"/>
    <xf numFmtId="0" fontId="41" fillId="0" borderId="0">
      <alignment vertical="top"/>
      <protection locked="0"/>
    </xf>
    <xf numFmtId="40" fontId="42" fillId="0" borderId="0"/>
    <xf numFmtId="38" fontId="42" fillId="0" borderId="0"/>
    <xf numFmtId="0" fontId="2" fillId="0" borderId="0"/>
    <xf numFmtId="0" fontId="2" fillId="0" borderId="0"/>
    <xf numFmtId="0" fontId="1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9" fontId="15" fillId="5" borderId="0">
      <alignment horizontal="right"/>
    </xf>
    <xf numFmtId="10" fontId="15" fillId="0" borderId="0">
      <alignment horizontal="right"/>
    </xf>
    <xf numFmtId="9" fontId="73" fillId="0" borderId="0"/>
    <xf numFmtId="210" fontId="13" fillId="0" borderId="14"/>
    <xf numFmtId="0" fontId="30" fillId="0" borderId="15"/>
    <xf numFmtId="211" fontId="43" fillId="0" borderId="3">
      <alignment vertical="center"/>
    </xf>
    <xf numFmtId="179" fontId="13" fillId="0" borderId="16"/>
    <xf numFmtId="4" fontId="13" fillId="0" borderId="14"/>
    <xf numFmtId="212" fontId="13" fillId="0" borderId="14"/>
    <xf numFmtId="213" fontId="13" fillId="0" borderId="14"/>
    <xf numFmtId="0" fontId="38" fillId="0" borderId="3">
      <alignment horizontal="center" vertical="center"/>
    </xf>
    <xf numFmtId="3" fontId="1" fillId="0" borderId="0"/>
    <xf numFmtId="214" fontId="2" fillId="0" borderId="0">
      <alignment vertical="center"/>
    </xf>
    <xf numFmtId="41" fontId="73" fillId="0" borderId="0"/>
    <xf numFmtId="41" fontId="2" fillId="0" borderId="0"/>
    <xf numFmtId="215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17"/>
    <xf numFmtId="216" fontId="73" fillId="0" borderId="0"/>
    <xf numFmtId="0" fontId="13" fillId="0" borderId="0">
      <alignment horizontal="center" vertical="center"/>
    </xf>
    <xf numFmtId="4" fontId="8" fillId="0" borderId="0">
      <protection locked="0"/>
    </xf>
    <xf numFmtId="0" fontId="13" fillId="0" borderId="0"/>
    <xf numFmtId="4" fontId="44" fillId="0" borderId="0"/>
    <xf numFmtId="217" fontId="1" fillId="0" borderId="0">
      <protection locked="0"/>
    </xf>
    <xf numFmtId="0" fontId="45" fillId="0" borderId="0"/>
    <xf numFmtId="0" fontId="1" fillId="0" borderId="0"/>
    <xf numFmtId="0" fontId="38" fillId="0" borderId="3">
      <alignment horizontal="center" vertical="center"/>
    </xf>
    <xf numFmtId="192" fontId="1" fillId="0" borderId="0">
      <alignment vertical="center"/>
    </xf>
    <xf numFmtId="218" fontId="15" fillId="5" borderId="0">
      <alignment horizontal="right"/>
    </xf>
    <xf numFmtId="219" fontId="46" fillId="0" borderId="8">
      <alignment vertical="center"/>
    </xf>
    <xf numFmtId="43" fontId="29" fillId="0" borderId="0"/>
    <xf numFmtId="42" fontId="73" fillId="0" borderId="0"/>
    <xf numFmtId="220" fontId="2" fillId="0" borderId="0">
      <protection locked="0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2" fillId="0" borderId="0"/>
    <xf numFmtId="0" fontId="73" fillId="0" borderId="0"/>
    <xf numFmtId="0" fontId="2" fillId="0" borderId="0"/>
    <xf numFmtId="0" fontId="73" fillId="0" borderId="0"/>
    <xf numFmtId="0" fontId="1" fillId="0" borderId="3">
      <alignment vertical="center" wrapText="1"/>
    </xf>
    <xf numFmtId="0" fontId="12" fillId="0" borderId="2">
      <alignment horizontal="center" vertical="center"/>
    </xf>
    <xf numFmtId="0" fontId="7" fillId="0" borderId="3">
      <alignment horizontal="center" vertical="center" wrapText="1"/>
    </xf>
    <xf numFmtId="0" fontId="8" fillId="0" borderId="4">
      <protection locked="0"/>
    </xf>
    <xf numFmtId="221" fontId="1" fillId="0" borderId="0">
      <protection locked="0"/>
    </xf>
    <xf numFmtId="222" fontId="2" fillId="0" borderId="0">
      <protection locked="0"/>
    </xf>
    <xf numFmtId="223" fontId="1" fillId="0" borderId="0">
      <protection locked="0"/>
    </xf>
    <xf numFmtId="0" fontId="1" fillId="0" borderId="0"/>
    <xf numFmtId="0" fontId="47" fillId="0" borderId="0">
      <alignment vertical="center"/>
    </xf>
    <xf numFmtId="41" fontId="47" fillId="0" borderId="0">
      <alignment vertical="center"/>
    </xf>
    <xf numFmtId="230" fontId="48" fillId="0" borderId="0">
      <alignment vertical="center"/>
    </xf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14" fillId="0" borderId="0"/>
    <xf numFmtId="231" fontId="48" fillId="0" borderId="0">
      <alignment vertical="center"/>
    </xf>
    <xf numFmtId="232" fontId="48" fillId="0" borderId="0">
      <alignment vertical="center"/>
    </xf>
    <xf numFmtId="233" fontId="48" fillId="0" borderId="0">
      <alignment vertical="center"/>
    </xf>
    <xf numFmtId="182" fontId="2" fillId="0" borderId="0"/>
    <xf numFmtId="3" fontId="29" fillId="0" borderId="8"/>
    <xf numFmtId="3" fontId="29" fillId="0" borderId="8"/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3" fontId="49" fillId="0" borderId="18">
      <alignment horizontal="right" vertical="center"/>
    </xf>
    <xf numFmtId="188" fontId="50" fillId="0" borderId="0">
      <protection locked="0"/>
    </xf>
    <xf numFmtId="2" fontId="49" fillId="0" borderId="18">
      <alignment horizontal="right" vertical="center"/>
    </xf>
    <xf numFmtId="0" fontId="1" fillId="0" borderId="0"/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2" fontId="49" fillId="0" borderId="18">
      <alignment horizontal="right" vertical="center"/>
    </xf>
    <xf numFmtId="0" fontId="51" fillId="0" borderId="0"/>
    <xf numFmtId="188" fontId="50" fillId="0" borderId="0">
      <protection locked="0"/>
    </xf>
    <xf numFmtId="188" fontId="50" fillId="0" borderId="0">
      <protection locked="0"/>
    </xf>
    <xf numFmtId="188" fontId="50" fillId="0" borderId="0">
      <protection locked="0"/>
    </xf>
    <xf numFmtId="188" fontId="50" fillId="0" borderId="0">
      <protection locked="0"/>
    </xf>
    <xf numFmtId="0" fontId="13" fillId="0" borderId="0"/>
    <xf numFmtId="0" fontId="13" fillId="0" borderId="0"/>
    <xf numFmtId="0" fontId="13" fillId="0" borderId="0"/>
    <xf numFmtId="188" fontId="50" fillId="0" borderId="0">
      <protection locked="0"/>
    </xf>
    <xf numFmtId="0" fontId="14" fillId="0" borderId="0"/>
    <xf numFmtId="0" fontId="14" fillId="0" borderId="0"/>
    <xf numFmtId="0" fontId="13" fillId="0" borderId="0"/>
    <xf numFmtId="0" fontId="52" fillId="0" borderId="0">
      <alignment vertical="top"/>
      <protection locked="0"/>
    </xf>
    <xf numFmtId="0" fontId="7" fillId="0" borderId="0"/>
    <xf numFmtId="234" fontId="73" fillId="0" borderId="8"/>
    <xf numFmtId="235" fontId="53" fillId="0" borderId="0">
      <alignment horizontal="centerContinuous"/>
    </xf>
    <xf numFmtId="0" fontId="54" fillId="0" borderId="0"/>
    <xf numFmtId="0" fontId="55" fillId="0" borderId="0"/>
    <xf numFmtId="236" fontId="73" fillId="0" borderId="0"/>
    <xf numFmtId="3" fontId="56" fillId="0" borderId="0"/>
    <xf numFmtId="0" fontId="57" fillId="0" borderId="0"/>
    <xf numFmtId="3" fontId="11" fillId="0" borderId="19">
      <alignment horizontal="right" vertical="center"/>
    </xf>
    <xf numFmtId="4" fontId="11" fillId="0" borderId="19">
      <alignment horizontal="right" vertical="center"/>
    </xf>
    <xf numFmtId="0" fontId="58" fillId="0" borderId="0"/>
    <xf numFmtId="237" fontId="59" fillId="0" borderId="0">
      <alignment horizontal="left"/>
    </xf>
    <xf numFmtId="5" fontId="56" fillId="0" borderId="0"/>
    <xf numFmtId="0" fontId="2" fillId="0" borderId="0"/>
    <xf numFmtId="40" fontId="2" fillId="0" borderId="0"/>
    <xf numFmtId="38" fontId="2" fillId="0" borderId="0"/>
    <xf numFmtId="238" fontId="60" fillId="0" borderId="0">
      <alignment horizontal="center"/>
    </xf>
    <xf numFmtId="0" fontId="13" fillId="0" borderId="0"/>
    <xf numFmtId="0" fontId="13" fillId="0" borderId="0"/>
    <xf numFmtId="239" fontId="53" fillId="0" borderId="0">
      <alignment horizontal="centerContinuous"/>
    </xf>
    <xf numFmtId="2" fontId="56" fillId="0" borderId="0"/>
    <xf numFmtId="0" fontId="61" fillId="0" borderId="0">
      <alignment vertical="top"/>
      <protection locked="0"/>
    </xf>
    <xf numFmtId="240" fontId="30" fillId="0" borderId="0"/>
    <xf numFmtId="0" fontId="48" fillId="0" borderId="0">
      <alignment horizontal="right" vertical="center"/>
    </xf>
    <xf numFmtId="0" fontId="48" fillId="0" borderId="0">
      <alignment horizontal="right" vertical="center"/>
    </xf>
    <xf numFmtId="241" fontId="73" fillId="0" borderId="0">
      <alignment horizontal="left"/>
    </xf>
    <xf numFmtId="240" fontId="15" fillId="0" borderId="0"/>
    <xf numFmtId="232" fontId="7" fillId="0" borderId="20">
      <alignment horizontal="left" vertical="center"/>
    </xf>
    <xf numFmtId="37" fontId="29" fillId="0" borderId="0"/>
    <xf numFmtId="0" fontId="11" fillId="0" borderId="0"/>
    <xf numFmtId="0" fontId="13" fillId="0" borderId="0"/>
    <xf numFmtId="0" fontId="48" fillId="0" borderId="0">
      <alignment horizontal="distributed" vertical="center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242" fontId="48" fillId="0" borderId="0">
      <alignment horizontal="center" vertical="center"/>
    </xf>
    <xf numFmtId="243" fontId="48" fillId="0" borderId="0">
      <alignment horizontal="center" vertical="center"/>
    </xf>
    <xf numFmtId="244" fontId="48" fillId="0" borderId="0"/>
    <xf numFmtId="184" fontId="48" fillId="0" borderId="0"/>
    <xf numFmtId="0" fontId="62" fillId="0" borderId="8">
      <alignment vertical="center" wrapText="1"/>
    </xf>
    <xf numFmtId="0" fontId="13" fillId="0" borderId="0"/>
    <xf numFmtId="0" fontId="48" fillId="0" borderId="0">
      <alignment horizontal="centerContinuous" vertical="center"/>
    </xf>
    <xf numFmtId="41" fontId="40" fillId="0" borderId="0"/>
    <xf numFmtId="245" fontId="63" fillId="0" borderId="0">
      <alignment horizontal="centerContinuous"/>
    </xf>
    <xf numFmtId="246" fontId="63" fillId="0" borderId="0">
      <alignment horizontal="centerContinuous"/>
    </xf>
    <xf numFmtId="0" fontId="64" fillId="0" borderId="0">
      <alignment vertical="center"/>
    </xf>
    <xf numFmtId="41" fontId="5" fillId="0" borderId="8">
      <alignment vertical="center"/>
    </xf>
    <xf numFmtId="0" fontId="9" fillId="0" borderId="0"/>
    <xf numFmtId="247" fontId="53" fillId="0" borderId="0">
      <alignment horizontal="centerContinuous"/>
    </xf>
    <xf numFmtId="0" fontId="1" fillId="0" borderId="0">
      <alignment vertical="center"/>
    </xf>
    <xf numFmtId="0" fontId="65" fillId="0" borderId="0">
      <alignment horizontal="centerContinuous" vertical="center"/>
    </xf>
    <xf numFmtId="0" fontId="1" fillId="0" borderId="8">
      <alignment horizontal="distributed" vertical="center"/>
    </xf>
    <xf numFmtId="0" fontId="1" fillId="0" borderId="14">
      <alignment horizontal="distributed" vertical="top"/>
    </xf>
    <xf numFmtId="0" fontId="1" fillId="0" borderId="15">
      <alignment horizontal="distributed"/>
    </xf>
    <xf numFmtId="192" fontId="66" fillId="0" borderId="0">
      <alignment vertical="center"/>
    </xf>
    <xf numFmtId="248" fontId="63" fillId="0" borderId="0">
      <alignment horizontal="centerContinuous"/>
    </xf>
    <xf numFmtId="249" fontId="63" fillId="0" borderId="0">
      <alignment horizontal="centerContinuous"/>
    </xf>
    <xf numFmtId="250" fontId="13" fillId="0" borderId="0"/>
    <xf numFmtId="40" fontId="67" fillId="0" borderId="0"/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251" fontId="48" fillId="0" borderId="0">
      <alignment vertical="center"/>
    </xf>
    <xf numFmtId="38" fontId="48" fillId="0" borderId="0">
      <alignment vertical="center"/>
    </xf>
    <xf numFmtId="252" fontId="1" fillId="0" borderId="0"/>
    <xf numFmtId="38" fontId="48" fillId="0" borderId="0">
      <alignment vertical="center"/>
    </xf>
    <xf numFmtId="211" fontId="48" fillId="0" borderId="0">
      <alignment vertical="center"/>
    </xf>
    <xf numFmtId="38" fontId="48" fillId="0" borderId="0">
      <alignment vertical="center"/>
    </xf>
    <xf numFmtId="192" fontId="29" fillId="0" borderId="1">
      <alignment vertical="center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0" fontId="29" fillId="0" borderId="15">
      <alignment horizontal="distributed"/>
    </xf>
    <xf numFmtId="0" fontId="29" fillId="0" borderId="21">
      <alignment horizontal="distributed" vertical="center"/>
    </xf>
    <xf numFmtId="0" fontId="29" fillId="0" borderId="22">
      <alignment horizontal="distributed" vertical="top"/>
    </xf>
    <xf numFmtId="1" fontId="13" fillId="0" borderId="20">
      <alignment horizontal="left" vertical="top" wrapText="1"/>
    </xf>
    <xf numFmtId="0" fontId="40" fillId="0" borderId="0"/>
    <xf numFmtId="0" fontId="6" fillId="0" borderId="0"/>
    <xf numFmtId="182" fontId="13" fillId="0" borderId="0"/>
    <xf numFmtId="187" fontId="67" fillId="0" borderId="0"/>
    <xf numFmtId="187" fontId="67" fillId="0" borderId="0"/>
    <xf numFmtId="41" fontId="75" fillId="0" borderId="0" applyFont="0" applyFill="0" applyBorder="0" applyAlignment="0" applyProtection="0">
      <alignment vertical="center"/>
    </xf>
    <xf numFmtId="0" fontId="75" fillId="0" borderId="0">
      <alignment vertical="center"/>
    </xf>
  </cellStyleXfs>
  <cellXfs count="104">
    <xf numFmtId="0" fontId="0" fillId="0" borderId="0" xfId="0" applyNumberFormat="1"/>
    <xf numFmtId="41" fontId="38" fillId="0" borderId="0" xfId="1" applyNumberFormat="1" applyFont="1" applyAlignment="1">
      <alignment vertical="center"/>
    </xf>
    <xf numFmtId="41" fontId="68" fillId="0" borderId="8" xfId="1" applyNumberFormat="1" applyFont="1" applyBorder="1" applyAlignment="1" applyProtection="1">
      <alignment horizontal="center" vertical="center"/>
      <protection locked="0"/>
    </xf>
    <xf numFmtId="0" fontId="69" fillId="0" borderId="8" xfId="0" applyNumberFormat="1" applyFont="1" applyBorder="1" applyAlignment="1">
      <alignment horizontal="left" vertical="center"/>
    </xf>
    <xf numFmtId="0" fontId="69" fillId="0" borderId="8" xfId="0" applyNumberFormat="1" applyFont="1" applyBorder="1" applyAlignment="1">
      <alignment horizontal="center" vertical="center"/>
    </xf>
    <xf numFmtId="41" fontId="69" fillId="0" borderId="8" xfId="1" applyNumberFormat="1" applyFont="1" applyBorder="1" applyAlignment="1">
      <alignment vertical="center"/>
    </xf>
    <xf numFmtId="0" fontId="68" fillId="0" borderId="8" xfId="0" applyNumberFormat="1" applyFont="1" applyBorder="1" applyAlignment="1">
      <alignment vertical="center"/>
    </xf>
    <xf numFmtId="0" fontId="68" fillId="0" borderId="8" xfId="0" applyNumberFormat="1" applyFont="1" applyBorder="1" applyAlignment="1">
      <alignment horizontal="center" vertical="center"/>
    </xf>
    <xf numFmtId="41" fontId="68" fillId="0" borderId="8" xfId="1" applyNumberFormat="1" applyFont="1" applyBorder="1" applyAlignment="1">
      <alignment vertical="center"/>
    </xf>
    <xf numFmtId="0" fontId="68" fillId="0" borderId="8" xfId="0" applyNumberFormat="1" applyFont="1" applyBorder="1" applyAlignment="1">
      <alignment horizontal="center" vertical="center" wrapText="1"/>
    </xf>
    <xf numFmtId="41" fontId="68" fillId="0" borderId="8" xfId="2" applyNumberFormat="1" applyFont="1" applyBorder="1" applyAlignment="1">
      <alignment vertical="center"/>
    </xf>
    <xf numFmtId="0" fontId="68" fillId="0" borderId="8" xfId="1" applyNumberFormat="1" applyFont="1" applyBorder="1" applyAlignment="1">
      <alignment horizontal="center" vertical="center"/>
    </xf>
    <xf numFmtId="41" fontId="68" fillId="0" borderId="8" xfId="1" applyNumberFormat="1" applyFont="1" applyBorder="1" applyAlignment="1">
      <alignment horizontal="right" vertical="center"/>
    </xf>
    <xf numFmtId="0" fontId="68" fillId="0" borderId="8" xfId="0" applyNumberFormat="1" applyFont="1" applyFill="1" applyBorder="1" applyAlignment="1">
      <alignment horizontal="center" vertical="center"/>
    </xf>
    <xf numFmtId="41" fontId="69" fillId="0" borderId="8" xfId="1" applyNumberFormat="1" applyFont="1" applyBorder="1" applyAlignment="1">
      <alignment horizontal="center" vertical="center"/>
    </xf>
    <xf numFmtId="0" fontId="69" fillId="0" borderId="8" xfId="0" applyNumberFormat="1" applyFont="1" applyFill="1" applyBorder="1" applyAlignment="1">
      <alignment horizontal="left" vertical="center"/>
    </xf>
    <xf numFmtId="0" fontId="69" fillId="0" borderId="8" xfId="0" applyNumberFormat="1" applyFont="1" applyBorder="1" applyAlignment="1">
      <alignment vertical="center"/>
    </xf>
    <xf numFmtId="41" fontId="38" fillId="0" borderId="0" xfId="1" applyNumberFormat="1" applyFont="1" applyAlignment="1">
      <alignment horizontal="center" vertical="center"/>
    </xf>
    <xf numFmtId="0" fontId="0" fillId="0" borderId="0" xfId="0" applyNumberFormat="1"/>
    <xf numFmtId="9" fontId="68" fillId="0" borderId="8" xfId="0" applyNumberFormat="1" applyFont="1" applyBorder="1" applyAlignment="1">
      <alignment horizontal="center" vertical="center"/>
    </xf>
    <xf numFmtId="0" fontId="70" fillId="0" borderId="0" xfId="305" applyNumberFormat="1" applyFont="1" applyAlignment="1">
      <alignment horizontal="center" vertical="center"/>
    </xf>
    <xf numFmtId="0" fontId="70" fillId="0" borderId="0" xfId="305" applyNumberFormat="1" applyFont="1">
      <alignment vertical="center"/>
    </xf>
    <xf numFmtId="0" fontId="14" fillId="0" borderId="0" xfId="305" applyNumberFormat="1" applyFont="1" applyAlignment="1">
      <alignment horizontal="center" vertical="center"/>
    </xf>
    <xf numFmtId="0" fontId="14" fillId="0" borderId="0" xfId="305" applyNumberFormat="1" applyFont="1">
      <alignment vertical="center"/>
    </xf>
    <xf numFmtId="0" fontId="62" fillId="7" borderId="23" xfId="304" applyNumberFormat="1" applyFont="1" applyFill="1" applyBorder="1" applyAlignment="1" applyProtection="1">
      <alignment horizontal="center" vertical="center"/>
    </xf>
    <xf numFmtId="0" fontId="62" fillId="7" borderId="24" xfId="304" applyNumberFormat="1" applyFont="1" applyFill="1" applyBorder="1" applyAlignment="1" applyProtection="1">
      <alignment horizontal="center" vertical="center"/>
    </xf>
    <xf numFmtId="0" fontId="4" fillId="0" borderId="0" xfId="305" applyNumberFormat="1" applyFont="1" applyAlignment="1">
      <alignment horizontal="center" vertical="center"/>
    </xf>
    <xf numFmtId="0" fontId="4" fillId="0" borderId="0" xfId="305" applyNumberFormat="1" applyFont="1">
      <alignment vertical="center"/>
    </xf>
    <xf numFmtId="0" fontId="62" fillId="0" borderId="0" xfId="304" applyNumberFormat="1" applyFont="1" applyFill="1" applyBorder="1" applyAlignment="1" applyProtection="1">
      <alignment horizontal="distributed" vertical="center"/>
    </xf>
    <xf numFmtId="41" fontId="62" fillId="0" borderId="25" xfId="306" applyNumberFormat="1" applyFont="1" applyFill="1" applyBorder="1" applyAlignment="1" applyProtection="1">
      <alignment vertical="center"/>
    </xf>
    <xf numFmtId="0" fontId="62" fillId="0" borderId="25" xfId="304" applyNumberFormat="1" applyFont="1" applyFill="1" applyBorder="1" applyAlignment="1" applyProtection="1">
      <alignment horizontal="left" vertical="center" indent="1"/>
    </xf>
    <xf numFmtId="10" fontId="62" fillId="0" borderId="26" xfId="304" applyNumberFormat="1" applyFont="1" applyFill="1" applyBorder="1" applyAlignment="1" applyProtection="1">
      <alignment horizontal="center" vertical="center"/>
    </xf>
    <xf numFmtId="0" fontId="62" fillId="7" borderId="0" xfId="304" applyNumberFormat="1" applyFont="1" applyFill="1" applyBorder="1" applyAlignment="1" applyProtection="1">
      <alignment horizontal="center" vertical="center"/>
    </xf>
    <xf numFmtId="41" fontId="62" fillId="7" borderId="25" xfId="306" applyNumberFormat="1" applyFont="1" applyFill="1" applyBorder="1" applyAlignment="1" applyProtection="1">
      <alignment vertical="center"/>
    </xf>
    <xf numFmtId="0" fontId="62" fillId="7" borderId="25" xfId="304" applyNumberFormat="1" applyFont="1" applyFill="1" applyBorder="1" applyAlignment="1" applyProtection="1">
      <alignment horizontal="left" vertical="center" indent="1"/>
    </xf>
    <xf numFmtId="10" fontId="62" fillId="7" borderId="26" xfId="304" applyNumberFormat="1" applyFont="1" applyFill="1" applyBorder="1" applyAlignment="1" applyProtection="1">
      <alignment horizontal="center" vertical="center"/>
    </xf>
    <xf numFmtId="0" fontId="62" fillId="0" borderId="27" xfId="304" applyNumberFormat="1" applyFont="1" applyFill="1" applyBorder="1" applyAlignment="1" applyProtection="1">
      <alignment horizontal="distributed" vertical="center"/>
    </xf>
    <xf numFmtId="41" fontId="62" fillId="0" borderId="28" xfId="306" applyNumberFormat="1" applyFont="1" applyFill="1" applyBorder="1" applyAlignment="1" applyProtection="1">
      <alignment vertical="center"/>
    </xf>
    <xf numFmtId="0" fontId="62" fillId="0" borderId="28" xfId="304" applyNumberFormat="1" applyFont="1" applyFill="1" applyBorder="1" applyAlignment="1" applyProtection="1">
      <alignment horizontal="left" vertical="center" indent="1"/>
    </xf>
    <xf numFmtId="10" fontId="62" fillId="0" borderId="29" xfId="304" applyNumberFormat="1" applyFont="1" applyFill="1" applyBorder="1" applyAlignment="1" applyProtection="1">
      <alignment horizontal="center" vertical="center"/>
    </xf>
    <xf numFmtId="224" fontId="62" fillId="0" borderId="25" xfId="304" applyNumberFormat="1" applyFont="1" applyFill="1" applyBorder="1" applyAlignment="1" applyProtection="1">
      <alignment horizontal="left" vertical="center" indent="1"/>
    </xf>
    <xf numFmtId="0" fontId="62" fillId="7" borderId="30" xfId="304" applyNumberFormat="1" applyFont="1" applyFill="1" applyBorder="1" applyAlignment="1" applyProtection="1">
      <alignment horizontal="center" vertical="center"/>
    </xf>
    <xf numFmtId="41" fontId="62" fillId="7" borderId="31" xfId="306" applyNumberFormat="1" applyFont="1" applyFill="1" applyBorder="1" applyAlignment="1" applyProtection="1">
      <alignment vertical="center"/>
    </xf>
    <xf numFmtId="0" fontId="62" fillId="7" borderId="31" xfId="304" applyNumberFormat="1" applyFont="1" applyFill="1" applyBorder="1" applyAlignment="1" applyProtection="1">
      <alignment horizontal="left" vertical="center" indent="1"/>
    </xf>
    <xf numFmtId="10" fontId="62" fillId="7" borderId="32" xfId="304" applyNumberFormat="1" applyFont="1" applyFill="1" applyBorder="1" applyAlignment="1" applyProtection="1">
      <alignment horizontal="center" vertical="center"/>
    </xf>
    <xf numFmtId="41" fontId="62" fillId="0" borderId="26" xfId="306" applyNumberFormat="1" applyFont="1" applyFill="1" applyBorder="1" applyAlignment="1" applyProtection="1">
      <alignment horizontal="left" vertical="center"/>
    </xf>
    <xf numFmtId="225" fontId="62" fillId="0" borderId="25" xfId="304" applyNumberFormat="1" applyFont="1" applyFill="1" applyBorder="1" applyAlignment="1" applyProtection="1">
      <alignment horizontal="left" vertical="center" indent="1"/>
    </xf>
    <xf numFmtId="226" fontId="62" fillId="0" borderId="25" xfId="304" applyNumberFormat="1" applyFont="1" applyFill="1" applyBorder="1" applyAlignment="1" applyProtection="1">
      <alignment horizontal="left" vertical="center" indent="1"/>
    </xf>
    <xf numFmtId="41" fontId="62" fillId="0" borderId="26" xfId="306" applyNumberFormat="1" applyFont="1" applyFill="1" applyBorder="1" applyAlignment="1" applyProtection="1">
      <alignment horizontal="left" vertical="center" shrinkToFit="1"/>
    </xf>
    <xf numFmtId="227" fontId="62" fillId="0" borderId="25" xfId="304" applyNumberFormat="1" applyFont="1" applyFill="1" applyBorder="1" applyAlignment="1" applyProtection="1">
      <alignment horizontal="left" vertical="center" indent="1"/>
    </xf>
    <xf numFmtId="41" fontId="62" fillId="7" borderId="26" xfId="306" applyNumberFormat="1" applyFont="1" applyFill="1" applyBorder="1" applyAlignment="1" applyProtection="1">
      <alignment horizontal="left" vertical="center"/>
    </xf>
    <xf numFmtId="41" fontId="62" fillId="0" borderId="33" xfId="306" applyNumberFormat="1" applyFont="1" applyFill="1" applyBorder="1" applyAlignment="1" applyProtection="1">
      <alignment horizontal="center" vertical="center"/>
    </xf>
    <xf numFmtId="0" fontId="62" fillId="0" borderId="33" xfId="304" applyNumberFormat="1" applyFont="1" applyFill="1" applyBorder="1" applyAlignment="1" applyProtection="1">
      <alignment horizontal="left" vertical="center" indent="1"/>
    </xf>
    <xf numFmtId="41" fontId="62" fillId="0" borderId="34" xfId="306" applyNumberFormat="1" applyFont="1" applyFill="1" applyBorder="1" applyAlignment="1" applyProtection="1">
      <alignment horizontal="center" vertical="center"/>
    </xf>
    <xf numFmtId="228" fontId="62" fillId="0" borderId="33" xfId="304" applyNumberFormat="1" applyFont="1" applyFill="1" applyBorder="1" applyAlignment="1" applyProtection="1">
      <alignment horizontal="left" vertical="center" indent="1"/>
    </xf>
    <xf numFmtId="229" fontId="62" fillId="0" borderId="33" xfId="304" applyNumberFormat="1" applyFont="1" applyFill="1" applyBorder="1" applyAlignment="1" applyProtection="1">
      <alignment horizontal="left" vertical="center" indent="1"/>
    </xf>
    <xf numFmtId="41" fontId="62" fillId="7" borderId="35" xfId="306" applyNumberFormat="1" applyFont="1" applyFill="1" applyBorder="1" applyAlignment="1" applyProtection="1">
      <alignment horizontal="center" vertical="center"/>
    </xf>
    <xf numFmtId="0" fontId="62" fillId="7" borderId="35" xfId="304" applyNumberFormat="1" applyFont="1" applyFill="1" applyBorder="1" applyAlignment="1" applyProtection="1">
      <alignment horizontal="left" vertical="center" indent="1"/>
    </xf>
    <xf numFmtId="41" fontId="62" fillId="7" borderId="36" xfId="306" applyNumberFormat="1" applyFont="1" applyFill="1" applyBorder="1" applyAlignment="1" applyProtection="1">
      <alignment horizontal="left" vertical="center"/>
    </xf>
    <xf numFmtId="41" fontId="14" fillId="0" borderId="0" xfId="305" applyNumberFormat="1" applyFont="1">
      <alignment vertical="center"/>
    </xf>
    <xf numFmtId="0" fontId="68" fillId="0" borderId="8" xfId="0" applyNumberFormat="1" applyFont="1" applyBorder="1" applyAlignment="1">
      <alignment horizontal="center" vertical="center" wrapText="1"/>
    </xf>
    <xf numFmtId="41" fontId="62" fillId="0" borderId="33" xfId="306" applyNumberFormat="1" applyFont="1" applyFill="1" applyBorder="1" applyAlignment="1" applyProtection="1">
      <alignment vertical="center"/>
    </xf>
    <xf numFmtId="41" fontId="68" fillId="0" borderId="8" xfId="1" applyNumberFormat="1" applyFont="1" applyBorder="1" applyAlignment="1" applyProtection="1">
      <alignment horizontal="center" vertical="center"/>
      <protection locked="0"/>
    </xf>
    <xf numFmtId="0" fontId="68" fillId="0" borderId="8" xfId="0" applyNumberFormat="1" applyFont="1" applyBorder="1" applyAlignment="1">
      <alignment vertical="center"/>
    </xf>
    <xf numFmtId="0" fontId="68" fillId="0" borderId="8" xfId="0" applyNumberFormat="1" applyFont="1" applyBorder="1" applyAlignment="1">
      <alignment horizontal="center" vertical="center" wrapText="1"/>
    </xf>
    <xf numFmtId="41" fontId="68" fillId="0" borderId="8" xfId="1" applyNumberFormat="1" applyFont="1" applyBorder="1" applyAlignment="1">
      <alignment horizontal="center" vertical="center"/>
    </xf>
    <xf numFmtId="41" fontId="75" fillId="0" borderId="8" xfId="1156" applyNumberFormat="1" applyFont="1" applyBorder="1" applyAlignment="1">
      <alignment vertical="center"/>
    </xf>
    <xf numFmtId="41" fontId="75" fillId="0" borderId="8" xfId="1156" applyNumberFormat="1" applyFont="1" applyBorder="1" applyAlignment="1">
      <alignment horizontal="center" vertical="center"/>
    </xf>
    <xf numFmtId="41" fontId="76" fillId="0" borderId="8" xfId="1156" applyNumberFormat="1" applyFont="1" applyBorder="1" applyAlignment="1">
      <alignment horizontal="right" vertical="center"/>
    </xf>
    <xf numFmtId="41" fontId="69" fillId="0" borderId="8" xfId="1" applyNumberFormat="1" applyFont="1" applyBorder="1" applyAlignment="1">
      <alignment horizontal="left" vertical="center"/>
    </xf>
    <xf numFmtId="0" fontId="77" fillId="0" borderId="37" xfId="1157" applyNumberFormat="1" applyFont="1" applyBorder="1" applyAlignment="1">
      <alignment horizontal="left" vertical="center" wrapText="1"/>
    </xf>
    <xf numFmtId="0" fontId="77" fillId="0" borderId="8" xfId="1157" applyNumberFormat="1" applyFont="1" applyBorder="1" applyAlignment="1">
      <alignment horizontal="center" vertical="center" wrapText="1"/>
    </xf>
    <xf numFmtId="41" fontId="77" fillId="0" borderId="8" xfId="1156" applyNumberFormat="1" applyFont="1" applyBorder="1" applyAlignment="1">
      <alignment horizontal="right" vertical="center" wrapText="1"/>
    </xf>
    <xf numFmtId="0" fontId="69" fillId="0" borderId="8" xfId="0" applyNumberFormat="1" applyFont="1" applyFill="1" applyBorder="1" applyAlignment="1">
      <alignment horizontal="center" vertical="center"/>
    </xf>
    <xf numFmtId="41" fontId="78" fillId="0" borderId="8" xfId="1156" applyNumberFormat="1" applyFont="1" applyBorder="1" applyAlignment="1">
      <alignment horizontal="center" vertical="center"/>
    </xf>
    <xf numFmtId="41" fontId="78" fillId="0" borderId="8" xfId="1156" applyNumberFormat="1" applyFont="1" applyBorder="1" applyAlignment="1">
      <alignment vertical="center"/>
    </xf>
    <xf numFmtId="41" fontId="79" fillId="0" borderId="8" xfId="1156" applyNumberFormat="1" applyFont="1" applyBorder="1" applyAlignment="1">
      <alignment horizontal="right" vertical="center"/>
    </xf>
    <xf numFmtId="0" fontId="69" fillId="0" borderId="8" xfId="0" applyNumberFormat="1" applyFont="1" applyBorder="1" applyAlignment="1">
      <alignment horizontal="center" vertical="center" wrapText="1"/>
    </xf>
    <xf numFmtId="41" fontId="62" fillId="0" borderId="34" xfId="306" applyNumberFormat="1" applyFont="1" applyFill="1" applyBorder="1" applyAlignment="1" applyProtection="1">
      <alignment horizontal="left" vertical="center"/>
    </xf>
    <xf numFmtId="0" fontId="62" fillId="0" borderId="38" xfId="304" applyNumberFormat="1" applyFont="1" applyFill="1" applyBorder="1" applyAlignment="1" applyProtection="1">
      <alignment horizontal="center" vertical="center" textRotation="255"/>
    </xf>
    <xf numFmtId="0" fontId="62" fillId="0" borderId="28" xfId="304" applyNumberFormat="1" applyFont="1" applyFill="1" applyBorder="1" applyAlignment="1" applyProtection="1">
      <alignment horizontal="center" vertical="center" textRotation="255"/>
    </xf>
    <xf numFmtId="0" fontId="62" fillId="0" borderId="25" xfId="304" applyNumberFormat="1" applyFont="1" applyFill="1" applyBorder="1" applyAlignment="1" applyProtection="1">
      <alignment horizontal="center" vertical="center" textRotation="255"/>
    </xf>
    <xf numFmtId="0" fontId="62" fillId="0" borderId="31" xfId="304" applyNumberFormat="1" applyFont="1" applyFill="1" applyBorder="1" applyAlignment="1" applyProtection="1">
      <alignment horizontal="center" vertical="center" textRotation="255"/>
    </xf>
    <xf numFmtId="0" fontId="70" fillId="0" borderId="0" xfId="304" applyNumberFormat="1" applyFont="1" applyBorder="1" applyAlignment="1">
      <alignment horizontal="center" vertical="center"/>
    </xf>
    <xf numFmtId="0" fontId="31" fillId="0" borderId="0" xfId="304" applyNumberFormat="1" applyFont="1" applyBorder="1" applyAlignment="1">
      <alignment horizontal="center" vertical="center"/>
    </xf>
    <xf numFmtId="0" fontId="16" fillId="0" borderId="0" xfId="304" applyNumberFormat="1" applyFont="1" applyBorder="1" applyAlignment="1">
      <alignment horizontal="left" vertical="center"/>
    </xf>
    <xf numFmtId="0" fontId="62" fillId="7" borderId="39" xfId="304" applyNumberFormat="1" applyFont="1" applyFill="1" applyBorder="1" applyAlignment="1" applyProtection="1">
      <alignment horizontal="center" vertical="center"/>
    </xf>
    <xf numFmtId="0" fontId="62" fillId="7" borderId="40" xfId="304" applyNumberFormat="1" applyFont="1" applyFill="1" applyBorder="1" applyAlignment="1" applyProtection="1">
      <alignment horizontal="center" vertical="center"/>
    </xf>
    <xf numFmtId="0" fontId="62" fillId="7" borderId="41" xfId="304" applyNumberFormat="1" applyFont="1" applyFill="1" applyBorder="1" applyAlignment="1" applyProtection="1">
      <alignment horizontal="center" vertical="center"/>
    </xf>
    <xf numFmtId="0" fontId="16" fillId="0" borderId="48" xfId="304" applyNumberFormat="1" applyFont="1" applyBorder="1" applyAlignment="1">
      <alignment horizontal="left" vertical="center"/>
    </xf>
    <xf numFmtId="0" fontId="16" fillId="0" borderId="48" xfId="304" applyNumberFormat="1" applyFont="1" applyBorder="1" applyAlignment="1">
      <alignment horizontal="right" vertical="center"/>
    </xf>
    <xf numFmtId="0" fontId="62" fillId="7" borderId="42" xfId="304" applyNumberFormat="1" applyFont="1" applyFill="1" applyBorder="1" applyAlignment="1" applyProtection="1">
      <alignment horizontal="distributed" vertical="center"/>
    </xf>
    <xf numFmtId="0" fontId="62" fillId="7" borderId="43" xfId="304" applyNumberFormat="1" applyFont="1" applyFill="1" applyBorder="1" applyAlignment="1" applyProtection="1">
      <alignment horizontal="distributed" vertical="center"/>
    </xf>
    <xf numFmtId="0" fontId="62" fillId="7" borderId="44" xfId="304" applyNumberFormat="1" applyFont="1" applyFill="1" applyBorder="1" applyAlignment="1" applyProtection="1">
      <alignment horizontal="distributed" vertical="center"/>
    </xf>
    <xf numFmtId="0" fontId="62" fillId="0" borderId="45" xfId="304" applyNumberFormat="1" applyFont="1" applyFill="1" applyBorder="1" applyAlignment="1" applyProtection="1">
      <alignment horizontal="distributed" vertical="center"/>
    </xf>
    <xf numFmtId="0" fontId="62" fillId="0" borderId="46" xfId="304" applyNumberFormat="1" applyFont="1" applyFill="1" applyBorder="1" applyAlignment="1" applyProtection="1">
      <alignment horizontal="distributed" vertical="center"/>
    </xf>
    <xf numFmtId="0" fontId="62" fillId="0" borderId="47" xfId="304" applyNumberFormat="1" applyFont="1" applyFill="1" applyBorder="1" applyAlignment="1" applyProtection="1">
      <alignment horizontal="distributed" vertical="center"/>
    </xf>
    <xf numFmtId="41" fontId="68" fillId="0" borderId="8" xfId="1" applyNumberFormat="1" applyFont="1" applyBorder="1" applyAlignment="1" applyProtection="1">
      <alignment horizontal="center" vertical="center"/>
      <protection locked="0"/>
    </xf>
    <xf numFmtId="0" fontId="68" fillId="0" borderId="8" xfId="0" applyNumberFormat="1" applyFont="1" applyBorder="1" applyAlignment="1">
      <alignment vertical="center"/>
    </xf>
    <xf numFmtId="0" fontId="68" fillId="0" borderId="8" xfId="0" applyNumberFormat="1" applyFont="1" applyBorder="1" applyAlignment="1">
      <alignment horizontal="center" vertical="center" wrapText="1"/>
    </xf>
    <xf numFmtId="41" fontId="71" fillId="0" borderId="0" xfId="1" applyNumberFormat="1" applyFont="1" applyAlignment="1">
      <alignment horizontal="center" vertical="center"/>
    </xf>
    <xf numFmtId="41" fontId="72" fillId="0" borderId="0" xfId="1" applyNumberFormat="1" applyFont="1" applyBorder="1" applyAlignment="1">
      <alignment horizontal="left" vertical="center"/>
    </xf>
    <xf numFmtId="41" fontId="68" fillId="0" borderId="8" xfId="1" applyNumberFormat="1" applyFont="1" applyBorder="1" applyAlignment="1">
      <alignment horizontal="center" vertical="center"/>
    </xf>
    <xf numFmtId="41" fontId="68" fillId="0" borderId="8" xfId="1" applyNumberFormat="1" applyFont="1" applyBorder="1" applyAlignment="1" applyProtection="1">
      <alignment horizontal="center" vertical="center" wrapText="1"/>
      <protection locked="0"/>
    </xf>
  </cellXfs>
  <cellStyles count="1158">
    <cellStyle name="_x0001_" xfId="3"/>
    <cellStyle name=" $" xfId="4"/>
    <cellStyle name=" ;&amp;?;" xfId="5"/>
    <cellStyle name="#" xfId="6"/>
    <cellStyle name="#,##0" xfId="7"/>
    <cellStyle name="#,##0.0" xfId="8"/>
    <cellStyle name="#,##0.00" xfId="9"/>
    <cellStyle name="#,##0.000" xfId="10"/>
    <cellStyle name="#_목차 " xfId="11"/>
    <cellStyle name="$" xfId="12"/>
    <cellStyle name="$_db진흥" xfId="13"/>
    <cellStyle name="$_견적2" xfId="14"/>
    <cellStyle name="$_기아" xfId="15"/>
    <cellStyle name="(##.00)" xfId="307"/>
    <cellStyle name="??_x000c_둄_x001b_ |?_x0001_?_x0003__x0014__x0007__x0001__x0001_" xfId="308"/>
    <cellStyle name="??&amp;O?&amp;H?_x0008__x000f__x0007_?_x0007__x0001__x0001_" xfId="16"/>
    <cellStyle name="??&amp;O?&amp;H?_x0008_??_x0007__x0001__x0001_" xfId="17"/>
    <cellStyle name="??_????? " xfId="309"/>
    <cellStyle name="?W?_laroux" xfId="18"/>
    <cellStyle name="_0001 (2)" xfId="310"/>
    <cellStyle name="_0002 (2)" xfId="311"/>
    <cellStyle name="_0006 (2)" xfId="312"/>
    <cellStyle name="_0006 (3)" xfId="313"/>
    <cellStyle name="_0106-06-007 금속 및 수장공사 단가견적- 대림" xfId="314"/>
    <cellStyle name="_1408 barracks" xfId="315"/>
    <cellStyle name="_2000년설계변경(토공최종)" xfId="19"/>
    <cellStyle name="_99하도통보" xfId="20"/>
    <cellStyle name="_aasCost조정1" xfId="316"/>
    <cellStyle name="_AEf입찰견적01" xfId="317"/>
    <cellStyle name="_Book1" xfId="318"/>
    <cellStyle name="_jCC입찰견적" xfId="319"/>
    <cellStyle name="_jCC입찰견적01" xfId="320"/>
    <cellStyle name="_NEGS_1화 [0]_nh_x0010_통화 [0]_OCT-Price" xfId="21"/>
    <cellStyle name="_PRICE" xfId="22"/>
    <cellStyle name="_Project brief" xfId="321"/>
    <cellStyle name="_X" xfId="322"/>
    <cellStyle name="_견적서" xfId="323"/>
    <cellStyle name="_견적서(쥬피터)" xfId="324"/>
    <cellStyle name="_견적서양식" xfId="325"/>
    <cellStyle name="_견적작업(Alt#1)" xfId="326"/>
    <cellStyle name="_견적작업(Alt#1)제출" xfId="327"/>
    <cellStyle name="_견적조건서" xfId="328"/>
    <cellStyle name="_공내역서(최종제출)" xfId="329"/>
    <cellStyle name="_공내역서-1" xfId="330"/>
    <cellStyle name="_공사총괄" xfId="331"/>
    <cellStyle name="_공사총괄(제출)-1" xfId="332"/>
    <cellStyle name="_광안리내역서(구도)" xfId="333"/>
    <cellStyle name="_구조물전체계약(2000년2차변경)" xfId="23"/>
    <cellStyle name="_구조물전체변경(2000년1차)" xfId="24"/>
    <cellStyle name="_국민체육센타전동커튼제작설치(내역조정중-2)" xfId="25"/>
    <cellStyle name="_낙석단가" xfId="26"/>
    <cellStyle name="_노원점 내역서5층(작업)" xfId="334"/>
    <cellStyle name="_농민문화체육센터" xfId="27"/>
    <cellStyle name="_농민문화체육센터 펌프보수공사(06-12)" xfId="28"/>
    <cellStyle name="_농민문화체육센터 현수막걸이 보수공사" xfId="29"/>
    <cellStyle name="_단가표" xfId="335"/>
    <cellStyle name="_동목포전화국" xfId="336"/>
    <cellStyle name="_무대 셋트바튼 교체공사" xfId="30"/>
    <cellStyle name="_무대브레이크모터 보수공사" xfId="31"/>
    <cellStyle name="_무대브레이크모터 보수공사-1" xfId="32"/>
    <cellStyle name="_무대스크린 보수공사" xfId="33"/>
    <cellStyle name="_문화체육사업소 시설물 보수" xfId="34"/>
    <cellStyle name="_문화체육사업소 펌프보수공사" xfId="35"/>
    <cellStyle name="_백운체~1" xfId="36"/>
    <cellStyle name="_백운체육관 환풍기 교체공사" xfId="37"/>
    <cellStyle name="_벽산공세리MH견적작업" xfId="337"/>
    <cellStyle name="_분당 트리폴리스 II 견적작업" xfId="338"/>
    <cellStyle name="_사본 - 총괄(전기)" xfId="339"/>
    <cellStyle name="_삼성 2000년(선시공)" xfId="38"/>
    <cellStyle name="_설계서(수정)" xfId="340"/>
    <cellStyle name="_수량산출용지" xfId="39"/>
    <cellStyle name="_시설물 보수공사" xfId="40"/>
    <cellStyle name="_시설물보수공사(06-11)" xfId="41"/>
    <cellStyle name="_안동최종정산" xfId="341"/>
    <cellStyle name="_오공본드" xfId="342"/>
    <cellStyle name="_옥외무선제어공사" xfId="42"/>
    <cellStyle name="_전기사양" xfId="343"/>
    <cellStyle name="_제출내역서" xfId="344"/>
    <cellStyle name="_제출보고" xfId="345"/>
    <cellStyle name="_종합운동장 급수펌프보수공사" xfId="43"/>
    <cellStyle name="_종합운동장 소화급수펌프 보수-1" xfId="44"/>
    <cellStyle name="_종합운동장 피뢰침" xfId="45"/>
    <cellStyle name="_중앙분리대 단가산출서" xfId="46"/>
    <cellStyle name="_중앙분리대 단가산출서_1" xfId="47"/>
    <cellStyle name="_치악예술관 냉온수순환펌프 및 공조기모터교체공사" xfId="48"/>
    <cellStyle name="_치악예술관 휀코일 교체공사" xfId="49"/>
    <cellStyle name="_코오롱 당진 하늘채 모델하우스(계약내역)" xfId="346"/>
    <cellStyle name="_현장문서서식(권)" xfId="347"/>
    <cellStyle name="¡¾¨u￠￢ⓒ÷A¨u," xfId="348"/>
    <cellStyle name="´þ·¯" xfId="50"/>
    <cellStyle name="’E‰Y [0.00]_laroux" xfId="51"/>
    <cellStyle name="’E‰Y_laroux" xfId="52"/>
    <cellStyle name="¤@?e_TEST-1 " xfId="53"/>
    <cellStyle name="+,-,0" xfId="349"/>
    <cellStyle name="△ []" xfId="350"/>
    <cellStyle name="△ [0]" xfId="351"/>
    <cellStyle name="°íá¤¼ò¼ýá¡" xfId="54"/>
    <cellStyle name="°íá¤ãâ·â1" xfId="55"/>
    <cellStyle name="°íá¤ãâ·â2" xfId="56"/>
    <cellStyle name="0%" xfId="57"/>
    <cellStyle name="0,0  NA  " xfId="352"/>
    <cellStyle name="0.0" xfId="353"/>
    <cellStyle name="0.0%" xfId="58"/>
    <cellStyle name="0.00" xfId="354"/>
    <cellStyle name="0.00%" xfId="59"/>
    <cellStyle name="0.000%" xfId="60"/>
    <cellStyle name="0.0000%" xfId="61"/>
    <cellStyle name="0]_laroux_1_PLDT" xfId="62"/>
    <cellStyle name="1" xfId="355"/>
    <cellStyle name="1_단가조사표" xfId="356"/>
    <cellStyle name="1_단가조사표_1011소각" xfId="357"/>
    <cellStyle name="1_단가조사표_121내역" xfId="358"/>
    <cellStyle name="1_단가조사표_객토량" xfId="359"/>
    <cellStyle name="1_단가조사표_교통센~1" xfId="360"/>
    <cellStyle name="1_단가조사표_구조물대가 (2)" xfId="361"/>
    <cellStyle name="1_단가조사표_내역서 (2)" xfId="362"/>
    <cellStyle name="1_단가조사표_부대시설" xfId="363"/>
    <cellStyle name="1_단가조사표_소각수~1" xfId="364"/>
    <cellStyle name="1_단가조사표_소각수내역서" xfId="365"/>
    <cellStyle name="1_단가조사표_소각수목2" xfId="366"/>
    <cellStyle name="1_단가조사표_수량산출서 (2)" xfId="367"/>
    <cellStyle name="1_단가조사표_엑스포~1" xfId="368"/>
    <cellStyle name="1_단가조사표_엑스포한빛1" xfId="369"/>
    <cellStyle name="1_단가조사표_원가계~1" xfId="370"/>
    <cellStyle name="1_단가조사표_유기질" xfId="371"/>
    <cellStyle name="1_단가조사표_자재조서 (2)" xfId="372"/>
    <cellStyle name="1_단가조사표_총괄내역" xfId="373"/>
    <cellStyle name="1_단가조사표_총괄내역 (2)" xfId="374"/>
    <cellStyle name="1_단가조사표_포장일위" xfId="375"/>
    <cellStyle name="¹eº" xfId="63"/>
    <cellStyle name="¹eºða²" xfId="376"/>
    <cellStyle name="2" xfId="377"/>
    <cellStyle name="²" xfId="378"/>
    <cellStyle name="2_단가조사표" xfId="379"/>
    <cellStyle name="2_단가조사표_1011소각" xfId="380"/>
    <cellStyle name="2_단가조사표_121내역" xfId="381"/>
    <cellStyle name="2_단가조사표_객토량" xfId="382"/>
    <cellStyle name="2_단가조사표_교통센~1" xfId="383"/>
    <cellStyle name="2_단가조사표_구조물대가 (2)" xfId="384"/>
    <cellStyle name="2_단가조사표_내역서 (2)" xfId="385"/>
    <cellStyle name="2_단가조사표_부대시설" xfId="386"/>
    <cellStyle name="2_단가조사표_소각수~1" xfId="387"/>
    <cellStyle name="2_단가조사표_소각수내역서" xfId="388"/>
    <cellStyle name="2_단가조사표_소각수목2" xfId="389"/>
    <cellStyle name="2_단가조사표_수량산출서 (2)" xfId="390"/>
    <cellStyle name="2_단가조사표_엑스포~1" xfId="391"/>
    <cellStyle name="2_단가조사표_엑스포한빛1" xfId="392"/>
    <cellStyle name="2_단가조사표_원가계~1" xfId="393"/>
    <cellStyle name="2_단가조사표_유기질" xfId="394"/>
    <cellStyle name="2_단가조사표_자재조서 (2)" xfId="395"/>
    <cellStyle name="2_단가조사표_총괄내역" xfId="396"/>
    <cellStyle name="2_단가조사표_총괄내역 (2)" xfId="397"/>
    <cellStyle name="2_단가조사표_포장일위" xfId="398"/>
    <cellStyle name="³¯â¥" xfId="64"/>
    <cellStyle name="60" xfId="65"/>
    <cellStyle name="82" xfId="399"/>
    <cellStyle name="90" xfId="66"/>
    <cellStyle name="A¨­￠￢￠O [0]_INQUIRY ￠?￥i¨u¡AAⓒ￢Aⓒª " xfId="67"/>
    <cellStyle name="A¨­￠￢￠O_INQUIRY ￠?￥i¨u¡AAⓒ￢Aⓒª " xfId="68"/>
    <cellStyle name="AA" xfId="69"/>
    <cellStyle name="Aⓒ" xfId="70"/>
    <cellStyle name="Aⓒ­￠￢￠" xfId="71"/>
    <cellStyle name="Ae" xfId="72"/>
    <cellStyle name="Aee­" xfId="400"/>
    <cellStyle name="Aee­ [" xfId="73"/>
    <cellStyle name="Aee­ [0]" xfId="401"/>
    <cellStyle name="ÅëÈ­ [0]_¸ðÇü¸·" xfId="74"/>
    <cellStyle name="AeE­ [0]_¼oAI¼º " xfId="75"/>
    <cellStyle name="ÅëÈ­ [0]_7°èÈ¹ " xfId="76"/>
    <cellStyle name="AeE­ [0]_INQUIRY ¿μ¾÷AßAø " xfId="77"/>
    <cellStyle name="ÅëÈ­ [0]_PERSONAL_COVER " xfId="78"/>
    <cellStyle name="AeE­_ 2ÆAAþº° " xfId="79"/>
    <cellStyle name="ÅëÈ­_¸ðÇü¸·" xfId="80"/>
    <cellStyle name="AeE­_¼oAI¼º " xfId="81"/>
    <cellStyle name="ÅëÈ­_7°èÈ¹ " xfId="82"/>
    <cellStyle name="AeE­_INQUIRY ¿μ¾÷AßAø " xfId="83"/>
    <cellStyle name="ÅëÈ­_PERSONAL_COVER " xfId="84"/>
    <cellStyle name="Aee¡ⓒ " xfId="85"/>
    <cellStyle name="AeE¡ⓒ [0]_INQUIRY ￠?￥i¨u¡AAⓒ￢Aⓒª " xfId="86"/>
    <cellStyle name="Aee¡ⓒ _1구간 1TYPE-6.6M" xfId="87"/>
    <cellStyle name="AeE¡ⓒ_INQUIRY ￠?￥i¨u¡AAⓒ￢Aⓒª " xfId="88"/>
    <cellStyle name="Æû¼¾æ®" xfId="89"/>
    <cellStyle name="ALIGNMENT" xfId="90"/>
    <cellStyle name="Aþ" xfId="91"/>
    <cellStyle name="Aþ¸¶" xfId="402"/>
    <cellStyle name="Aþ¸¶ [" xfId="92"/>
    <cellStyle name="Aþ¸¶ [0]" xfId="403"/>
    <cellStyle name="ÄÞ¸¶ [0]_¸ðÇü¸·" xfId="93"/>
    <cellStyle name="AÞ¸¶ [0]_°u¸RBS('98) " xfId="404"/>
    <cellStyle name="ÄÞ¸¶ [0]_7°èÈ¹ " xfId="94"/>
    <cellStyle name="AÞ¸¶ [0]_AN°y(1.25) " xfId="405"/>
    <cellStyle name="AÞ¸¶_ 2ÆAAþº° " xfId="95"/>
    <cellStyle name="ÄÞ¸¶_¸ðÇü¸·" xfId="96"/>
    <cellStyle name="AÞ¸¶_¼oAI¼º " xfId="97"/>
    <cellStyle name="ÄÞ¸¶_7°èÈ¹ " xfId="98"/>
    <cellStyle name="AÞ¸¶_INQUIRY ¿μ¾÷AßAø " xfId="99"/>
    <cellStyle name="Àú¸®¼ö" xfId="100"/>
    <cellStyle name="Àú¸®¼ö0" xfId="101"/>
    <cellStyle name="_x0001_b" xfId="102"/>
    <cellStyle name="Body" xfId="406"/>
    <cellStyle name="B_x000e_통화 [0]_MBO9 통화 [0]_MST_K1" xfId="103"/>
    <cellStyle name="C¡" xfId="104"/>
    <cellStyle name="C¡IA¨ª_¡ic¨u¡A¨￢I¨￢¡Æ AN¡Æe " xfId="105"/>
    <cellStyle name="C￥" xfId="106"/>
    <cellStyle name="C￥aø" xfId="407"/>
    <cellStyle name="Ç¥ÁØ_ °ÑÇ¥Áö, ¸ñÂ÷ " xfId="107"/>
    <cellStyle name="C￥AØ_ 09 ¼³°e°u¸R-3 " xfId="108"/>
    <cellStyle name="Ç¥ÁØ_ ¼³°è Ãâ·Â " xfId="109"/>
    <cellStyle name="C￥AØ_ ¼³°e±aAØ¼­ " xfId="110"/>
    <cellStyle name="Ç¥ÁØ_ ¼³°è±âÁØ¼­ " xfId="111"/>
    <cellStyle name="C￥AØ_ 2ÆAAþº° " xfId="112"/>
    <cellStyle name="Ç¥ÁØ_ DOC INDEX (1) " xfId="113"/>
    <cellStyle name="C￥AØ_ DOC INDEX (2) " xfId="114"/>
    <cellStyle name="Ç¥ÁØ_ DOC INDEX (2) " xfId="115"/>
    <cellStyle name="C￥AØ_ ENGINEERING ¿¹≫e¼­ " xfId="116"/>
    <cellStyle name="Ç¥ÁØ_´Ü°¡" xfId="117"/>
    <cellStyle name="C￥AØ_¸ðCu¸·" xfId="118"/>
    <cellStyle name="Ç¥ÁØ_¸ðÇü¸·" xfId="119"/>
    <cellStyle name="C￥AØ_¿ø°¡SVC " xfId="120"/>
    <cellStyle name="Ç¥ÁØ_¿ø°¡SVC " xfId="121"/>
    <cellStyle name="C￥AØ_¿ø°¡VAN " xfId="122"/>
    <cellStyle name="Ç¥ÁØ_¿ø°¡VAN " xfId="123"/>
    <cellStyle name="C￥AØ_¿μ¾÷CoE² " xfId="124"/>
    <cellStyle name="Ç¥ÁØ_»ç¾÷ºÎº° ÃÑ°è " xfId="125"/>
    <cellStyle name="C￥AØ_≫c¾÷ºIº° AN°e " xfId="126"/>
    <cellStyle name="Ç¥ÁØ_°¡¼³" xfId="408"/>
    <cellStyle name="C￥AØ_½CCa¿¹≫e¼­ " xfId="409"/>
    <cellStyle name="Ç¥ÁØ_5-1±¤°í " xfId="127"/>
    <cellStyle name="C￥AØ_Ay°eC￥(2¿u) " xfId="128"/>
    <cellStyle name="Ç¥ÁØ_Áý°èÇ¥(2¿ù) " xfId="129"/>
    <cellStyle name="C￥AØ_CoAa°u¸Rºn(Ao¹æ) " xfId="410"/>
    <cellStyle name="Ç¥ÁØ_COVER " xfId="130"/>
    <cellStyle name="C￥AØ_laroux_1_COVER " xfId="131"/>
    <cellStyle name="Ç¥ÁØ_laroux_1_COVER " xfId="132"/>
    <cellStyle name="C￥AØ_laroux_2_COVER " xfId="133"/>
    <cellStyle name="Ç¥ÁØ_laroux_2_COVER " xfId="134"/>
    <cellStyle name="C￥AØ_PERSONAL" xfId="135"/>
    <cellStyle name="Ç¥ÁØ_PERSONAL_COVER " xfId="136"/>
    <cellStyle name="Calc Currency (0)" xfId="137"/>
    <cellStyle name="category" xfId="138"/>
    <cellStyle name="ce" xfId="139"/>
    <cellStyle name="CIAIÆU¸μAⓒ" xfId="411"/>
    <cellStyle name="Çõ»ê" xfId="140"/>
    <cellStyle name="ⓒoe" xfId="141"/>
    <cellStyle name="Column Heading" xfId="142"/>
    <cellStyle name="Comma" xfId="143"/>
    <cellStyle name="Comma [0]" xfId="144"/>
    <cellStyle name="comma zerodec" xfId="145"/>
    <cellStyle name="Comma_ SG&amp;A Bridge " xfId="146"/>
    <cellStyle name="Comma0" xfId="147"/>
    <cellStyle name="Copied" xfId="148"/>
    <cellStyle name="Curren?_x0012_퐀_x0017_?" xfId="412"/>
    <cellStyle name="Currency" xfId="149"/>
    <cellStyle name="Currency [0]" xfId="150"/>
    <cellStyle name="currency-$" xfId="413"/>
    <cellStyle name="Currency_ SG&amp;A Bridge " xfId="151"/>
    <cellStyle name="Currency0" xfId="152"/>
    <cellStyle name="Currency1" xfId="153"/>
    <cellStyle name="Date" xfId="154"/>
    <cellStyle name="Dezimal [0]_Compiling Utility Macros" xfId="155"/>
    <cellStyle name="Dezimal_Compiling Utility Macros" xfId="156"/>
    <cellStyle name="Dollar (zero dec)" xfId="157"/>
    <cellStyle name="EA" xfId="414"/>
    <cellStyle name="È­æó±âè£" xfId="158"/>
    <cellStyle name="È­æó±âè£0" xfId="159"/>
    <cellStyle name="En-t?e 1" xfId="415"/>
    <cellStyle name="En-t?e 2" xfId="416"/>
    <cellStyle name="Entered" xfId="160"/>
    <cellStyle name="Euro" xfId="417"/>
    <cellStyle name="F2" xfId="161"/>
    <cellStyle name="F3" xfId="162"/>
    <cellStyle name="F4" xfId="163"/>
    <cellStyle name="F5" xfId="164"/>
    <cellStyle name="F6" xfId="165"/>
    <cellStyle name="F7" xfId="166"/>
    <cellStyle name="F8" xfId="167"/>
    <cellStyle name="Financier0" xfId="418"/>
    <cellStyle name="Fixed" xfId="168"/>
    <cellStyle name="Followed Hyperlink" xfId="419"/>
    <cellStyle name="Grey" xfId="169"/>
    <cellStyle name="H1" xfId="420"/>
    <cellStyle name="H2" xfId="421"/>
    <cellStyle name="HEADER" xfId="170"/>
    <cellStyle name="Header1" xfId="171"/>
    <cellStyle name="Header2" xfId="172"/>
    <cellStyle name="Heading 1" xfId="173"/>
    <cellStyle name="Heading 2" xfId="174"/>
    <cellStyle name="Heading1" xfId="175"/>
    <cellStyle name="Heading2" xfId="176"/>
    <cellStyle name="heet1æꂘß_x0001__x0001__x0010__x0001_ဠ" xfId="177"/>
    <cellStyle name="Helv8_PFD4.XLS" xfId="178"/>
    <cellStyle name="Hyperlink" xfId="422"/>
    <cellStyle name="h_x0010_통화 [0]_OCT-Price" xfId="179"/>
    <cellStyle name="Input [yellow]" xfId="180"/>
    <cellStyle name="Midtitle" xfId="423"/>
    <cellStyle name="Milliers [0]_Arabian Spec" xfId="181"/>
    <cellStyle name="Milliers_Arabian Spec" xfId="182"/>
    <cellStyle name="Model" xfId="183"/>
    <cellStyle name="Mon?aire [0]_Arabian Spec" xfId="184"/>
    <cellStyle name="Mon?aire_Arabian Spec" xfId="185"/>
    <cellStyle name="Mon?aire0" xfId="424"/>
    <cellStyle name="Monétaire [0]_Arabian Spec" xfId="186"/>
    <cellStyle name="Monétaire_Arabian Spec" xfId="187"/>
    <cellStyle name="no dec" xfId="188"/>
    <cellStyle name="nohs" xfId="189"/>
    <cellStyle name="Normal - Style1" xfId="190"/>
    <cellStyle name="Normal - 유형1" xfId="191"/>
    <cellStyle name="Normal_ SG&amp;A Bridge " xfId="192"/>
    <cellStyle name="Noroal_ SG&amp;A Bridge " xfId="425"/>
    <cellStyle name="Œ…?æ맖?e [0.00]_guyan" xfId="426"/>
    <cellStyle name="Œ…?æ맖?e_guyan" xfId="427"/>
    <cellStyle name="Percent" xfId="193"/>
    <cellStyle name="Percent [2]" xfId="194"/>
    <cellStyle name="Percent_03변경내역서(본부관내)" xfId="195"/>
    <cellStyle name="RevList" xfId="196"/>
    <cellStyle name="Standard_Anpassen der Amortisation" xfId="197"/>
    <cellStyle name="subhead" xfId="198"/>
    <cellStyle name="Subtotal" xfId="199"/>
    <cellStyle name="T_1화 [0]_PLDT_2화 [0]_PLDT_N_x000c_통화 [0]_PRICE" xfId="200"/>
    <cellStyle name="testtitle" xfId="428"/>
    <cellStyle name="þ_x001d_ð'&amp;Oy?Hy9_x0008__x000f__x0007_æ_x0007__x0007__x0001__x0001_" xfId="429"/>
    <cellStyle name="þ_x001d_ð'&amp;Oy?Hy9_x0008_E_x000c_￠ _x0007__x0001__x0001_" xfId="430"/>
    <cellStyle name="Title" xfId="201"/>
    <cellStyle name="title [1]" xfId="202"/>
    <cellStyle name="title [2]" xfId="203"/>
    <cellStyle name="ton" xfId="431"/>
    <cellStyle name="Total" xfId="204"/>
    <cellStyle name="UM" xfId="205"/>
    <cellStyle name="Virgule fixe" xfId="432"/>
    <cellStyle name="W?rung [0]_Compiling Utility Macros" xfId="206"/>
    <cellStyle name="W?rung_Compiling Utility Macros" xfId="207"/>
    <cellStyle name="Währung [0]_laroux" xfId="208"/>
    <cellStyle name="Währung_laroux" xfId="209"/>
    <cellStyle name="μU¿¡ ¿A´A CIAIÆU¸μAⓒ" xfId="433"/>
    <cellStyle name="견적" xfId="434"/>
    <cellStyle name="견적-FRP" xfId="435"/>
    <cellStyle name="견적-금액" xfId="436"/>
    <cellStyle name="고정소숫점" xfId="210"/>
    <cellStyle name="고정출력1" xfId="211"/>
    <cellStyle name="고정출력2" xfId="212"/>
    <cellStyle name="咬訌裝?INCOM1" xfId="213"/>
    <cellStyle name="咬訌裝?INCOM10" xfId="214"/>
    <cellStyle name="咬訌裝?INCOM2" xfId="215"/>
    <cellStyle name="咬訌裝?INCOM3" xfId="216"/>
    <cellStyle name="咬訌裝?INCOM4" xfId="217"/>
    <cellStyle name="咬訌裝?INCOM5" xfId="218"/>
    <cellStyle name="咬訌裝?INCOM6" xfId="219"/>
    <cellStyle name="咬訌裝?INCOM7" xfId="220"/>
    <cellStyle name="咬訌裝?INCOM8" xfId="221"/>
    <cellStyle name="咬訌裝?INCOM9" xfId="222"/>
    <cellStyle name="咬訌裝?PRIB11" xfId="223"/>
    <cellStyle name="글꼴" xfId="437"/>
    <cellStyle name="금액" xfId="224"/>
    <cellStyle name="기계" xfId="438"/>
    <cellStyle name="기본숫자" xfId="439"/>
    <cellStyle name="날짜" xfId="225"/>
    <cellStyle name="내역" xfId="226"/>
    <cellStyle name="내역서" xfId="227"/>
    <cellStyle name="단가" xfId="440"/>
    <cellStyle name="단위" xfId="228"/>
    <cellStyle name="단위(원)" xfId="229"/>
    <cellStyle name="달러" xfId="230"/>
    <cellStyle name="돋움채" xfId="231"/>
    <cellStyle name="뒤에 오는 하이퍼링크" xfId="232"/>
    <cellStyle name="똿떓죶Ø괻 [0.00]_PRODUCT DETAIL Q1" xfId="233"/>
    <cellStyle name="똿떓죶Ø괻_PRODUCT DETAIL Q1" xfId="234"/>
    <cellStyle name="똿뗦먛귟 [0.00]_laroux" xfId="235"/>
    <cellStyle name="똿뗦먛귟_laroux" xfId="236"/>
    <cellStyle name="마ㅊ춤" xfId="237"/>
    <cellStyle name="묮뎋 [0.00]_PRODUCT DETAIL Q1" xfId="238"/>
    <cellStyle name="묮뎋_PRODUCT DETAIL Q1" xfId="239"/>
    <cellStyle name="물량집계(갑)" xfId="441"/>
    <cellStyle name="믅됞 [0.00]_laroux" xfId="240"/>
    <cellStyle name="믅됞_laroux" xfId="241"/>
    <cellStyle name="未定義" xfId="442"/>
    <cellStyle name="배분" xfId="443"/>
    <cellStyle name="백_01-토공_02-배수공" xfId="444"/>
    <cellStyle name="백_01-토공_02-배수공_2차설계변경내역서(2007굴착)" xfId="445"/>
    <cellStyle name="백_01-토공_02-배수공_Sheet1" xfId="446"/>
    <cellStyle name="백_01-토공_02-배수공_갑지" xfId="447"/>
    <cellStyle name="백_01-토공_02-배수공_관급자재" xfId="448"/>
    <cellStyle name="백_01-토공_02-배수공_이설비" xfId="449"/>
    <cellStyle name="백_01-토공_02-배수공_토공" xfId="450"/>
    <cellStyle name="백_01-토공_02-배수공_토공_2차설계변경내역서(2007굴착)" xfId="451"/>
    <cellStyle name="백_01-토공_02-배수공_토공_Sheet1" xfId="452"/>
    <cellStyle name="백_01-토공_02-배수공_토공_갑지" xfId="453"/>
    <cellStyle name="백_01-토공_02-배수공_토공_관급자재" xfId="454"/>
    <cellStyle name="백_01-토공_02-배수공_토공_이설비" xfId="455"/>
    <cellStyle name="백_02-배수공" xfId="456"/>
    <cellStyle name="백_02-배수공_02-반중력식옹벽" xfId="457"/>
    <cellStyle name="백_02-배수공_02-반중력식옹벽_2차설계변경내역서(2007굴착)" xfId="458"/>
    <cellStyle name="백_02-배수공_02-반중력식옹벽_Sheet1" xfId="459"/>
    <cellStyle name="백_02-배수공_02-반중력식옹벽_갑지" xfId="460"/>
    <cellStyle name="백_02-배수공_02-반중력식옹벽_관급자재" xfId="461"/>
    <cellStyle name="백_02-배수공_02-반중력식옹벽_이설비" xfId="462"/>
    <cellStyle name="백_02-배수공_02-반중력식옹벽_토공" xfId="463"/>
    <cellStyle name="백_02-배수공_02-반중력식옹벽_토공_2차설계변경내역서(2007굴착)" xfId="464"/>
    <cellStyle name="백_02-배수공_02-반중력식옹벽_토공_Sheet1" xfId="465"/>
    <cellStyle name="백_02-배수공_02-반중력식옹벽_토공_갑지" xfId="466"/>
    <cellStyle name="백_02-배수공_02-반중력식옹벽_토공_관급자재" xfId="467"/>
    <cellStyle name="백_02-배수공_02-반중력식옹벽_토공_이설비" xfId="468"/>
    <cellStyle name="백_02-배수공_02-배수공" xfId="469"/>
    <cellStyle name="백_02-배수공_02-배수공_2차설계변경내역서(2007굴착)" xfId="470"/>
    <cellStyle name="백_02-배수공_02-배수공_Sheet1" xfId="471"/>
    <cellStyle name="백_02-배수공_02-배수공_갑지" xfId="472"/>
    <cellStyle name="백_02-배수공_02-배수공_관급자재" xfId="473"/>
    <cellStyle name="백_02-배수공_02-배수공_이설비" xfId="474"/>
    <cellStyle name="백_02-배수공_02-배수공_토공" xfId="475"/>
    <cellStyle name="백_02-배수공_02-배수공_토공_2차설계변경내역서(2007굴착)" xfId="476"/>
    <cellStyle name="백_02-배수공_02-배수공_토공_Sheet1" xfId="477"/>
    <cellStyle name="백_02-배수공_02-배수공_토공_갑지" xfId="478"/>
    <cellStyle name="백_02-배수공_02-배수공_토공_관급자재" xfId="479"/>
    <cellStyle name="백_02-배수공_02-배수공_토공_이설비" xfId="480"/>
    <cellStyle name="백_02-배수공_2차설계변경내역서(2007굴착)" xfId="481"/>
    <cellStyle name="백_02-배수공_Sheet1" xfId="482"/>
    <cellStyle name="백_02-배수공_갑지" xfId="483"/>
    <cellStyle name="백_02-배수공_관급자재" xfId="484"/>
    <cellStyle name="백_02-배수공_반중력" xfId="485"/>
    <cellStyle name="백_02-배수공_반중력_2차설계변경내역서(2007굴착)" xfId="486"/>
    <cellStyle name="백_02-배수공_반중력_Sheet1" xfId="487"/>
    <cellStyle name="백_02-배수공_반중력_갑지" xfId="488"/>
    <cellStyle name="백_02-배수공_반중력_관급자재" xfId="489"/>
    <cellStyle name="백_02-배수공_반중력_이설비" xfId="490"/>
    <cellStyle name="백_02-배수공_반중력_토공" xfId="491"/>
    <cellStyle name="백_02-배수공_반중력_토공_2차설계변경내역서(2007굴착)" xfId="492"/>
    <cellStyle name="백_02-배수공_반중력_토공_Sheet1" xfId="493"/>
    <cellStyle name="백_02-배수공_반중력_토공_갑지" xfId="494"/>
    <cellStyle name="백_02-배수공_반중력_토공_관급자재" xfId="495"/>
    <cellStyle name="백_02-배수공_반중력_토공_이설비" xfId="496"/>
    <cellStyle name="백_02-배수공_이설비" xfId="497"/>
    <cellStyle name="백_02-배수공_토공" xfId="498"/>
    <cellStyle name="백_02-배수공_토공_2차설계변경내역서(2007굴착)" xfId="499"/>
    <cellStyle name="백_02-배수공_토공_Sheet1" xfId="500"/>
    <cellStyle name="백_02-배수공_토공_갑지" xfId="501"/>
    <cellStyle name="백_02-배수공_토공_관급자재" xfId="502"/>
    <cellStyle name="백_02-배수공_토공_이설비" xfId="503"/>
    <cellStyle name="백_04-포장공_02-배수공" xfId="504"/>
    <cellStyle name="백_04-포장공_02-배수공_2차설계변경내역서(2007굴착)" xfId="505"/>
    <cellStyle name="백_04-포장공_02-배수공_Sheet1" xfId="506"/>
    <cellStyle name="백_04-포장공_02-배수공_갑지" xfId="507"/>
    <cellStyle name="백_04-포장공_02-배수공_관급자재" xfId="508"/>
    <cellStyle name="백_04-포장공_02-배수공_이설비" xfId="509"/>
    <cellStyle name="백_04-포장공_02-배수공_토공" xfId="510"/>
    <cellStyle name="백_04-포장공_02-배수공_토공_2차설계변경내역서(2007굴착)" xfId="511"/>
    <cellStyle name="백_04-포장공_02-배수공_토공_Sheet1" xfId="512"/>
    <cellStyle name="백_04-포장공_02-배수공_토공_갑지" xfId="513"/>
    <cellStyle name="백_04-포장공_02-배수공_토공_관급자재" xfId="514"/>
    <cellStyle name="백_04-포장공_02-배수공_토공_이설비" xfId="515"/>
    <cellStyle name="백_06-부대공_02-배수공" xfId="516"/>
    <cellStyle name="백_06-부대공_02-배수공_2차설계변경내역서(2007굴착)" xfId="517"/>
    <cellStyle name="백_06-부대공_02-배수공_Sheet1" xfId="518"/>
    <cellStyle name="백_06-부대공_02-배수공_갑지" xfId="519"/>
    <cellStyle name="백_06-부대공_02-배수공_관급자재" xfId="520"/>
    <cellStyle name="백_06-부대공_02-배수공_이설비" xfId="521"/>
    <cellStyle name="백_06-부대공_02-배수공_토공" xfId="522"/>
    <cellStyle name="백_06-부대공_02-배수공_토공_2차설계변경내역서(2007굴착)" xfId="523"/>
    <cellStyle name="백_06-부대공_02-배수공_토공_Sheet1" xfId="524"/>
    <cellStyle name="백_06-부대공_02-배수공_토공_갑지" xfId="525"/>
    <cellStyle name="백_06-부대공_02-배수공_토공_관급자재" xfId="526"/>
    <cellStyle name="백_06-부대공_02-배수공_토공_이설비" xfId="527"/>
    <cellStyle name="백_수량산출서(수정)_01-토공_02-배수공" xfId="528"/>
    <cellStyle name="백_수량산출서(수정)_01-토공_02-배수공_2차설계변경내역서(2007굴착)" xfId="529"/>
    <cellStyle name="백_수량산출서(수정)_01-토공_02-배수공_Sheet1" xfId="530"/>
    <cellStyle name="백_수량산출서(수정)_01-토공_02-배수공_갑지" xfId="531"/>
    <cellStyle name="백_수량산출서(수정)_01-토공_02-배수공_관급자재" xfId="532"/>
    <cellStyle name="백_수량산출서(수정)_01-토공_02-배수공_이설비" xfId="533"/>
    <cellStyle name="백_수량산출서(수정)_01-토공_02-배수공_토공" xfId="534"/>
    <cellStyle name="백_수량산출서(수정)_01-토공_02-배수공_토공_2차설계변경내역서(2007굴착)" xfId="535"/>
    <cellStyle name="백_수량산출서(수정)_01-토공_02-배수공_토공_Sheet1" xfId="536"/>
    <cellStyle name="백_수량산출서(수정)_01-토공_02-배수공_토공_갑지" xfId="537"/>
    <cellStyle name="백_수량산출서(수정)_01-토공_02-배수공_토공_관급자재" xfId="538"/>
    <cellStyle name="백_수량산출서(수정)_01-토공_02-배수공_토공_이설비" xfId="539"/>
    <cellStyle name="백_수량산출서(수정)_02-배수공" xfId="540"/>
    <cellStyle name="백_수량산출서(수정)_02-배수공_02-반중력식옹벽" xfId="541"/>
    <cellStyle name="백_수량산출서(수정)_02-배수공_02-반중력식옹벽_2차설계변경내역서(2007굴착)" xfId="542"/>
    <cellStyle name="백_수량산출서(수정)_02-배수공_02-반중력식옹벽_Sheet1" xfId="543"/>
    <cellStyle name="백_수량산출서(수정)_02-배수공_02-반중력식옹벽_갑지" xfId="544"/>
    <cellStyle name="백_수량산출서(수정)_02-배수공_02-반중력식옹벽_관급자재" xfId="545"/>
    <cellStyle name="백_수량산출서(수정)_02-배수공_02-반중력식옹벽_이설비" xfId="546"/>
    <cellStyle name="백_수량산출서(수정)_02-배수공_02-반중력식옹벽_토공" xfId="547"/>
    <cellStyle name="백_수량산출서(수정)_02-배수공_02-반중력식옹벽_토공_2차설계변경내역서(2007굴착)" xfId="548"/>
    <cellStyle name="백_수량산출서(수정)_02-배수공_02-반중력식옹벽_토공_Sheet1" xfId="549"/>
    <cellStyle name="백_수량산출서(수정)_02-배수공_02-반중력식옹벽_토공_갑지" xfId="550"/>
    <cellStyle name="백_수량산출서(수정)_02-배수공_02-반중력식옹벽_토공_관급자재" xfId="551"/>
    <cellStyle name="백_수량산출서(수정)_02-배수공_02-반중력식옹벽_토공_이설비" xfId="552"/>
    <cellStyle name="백_수량산출서(수정)_02-배수공_02-배수공" xfId="553"/>
    <cellStyle name="백_수량산출서(수정)_02-배수공_02-배수공_2차설계변경내역서(2007굴착)" xfId="554"/>
    <cellStyle name="백_수량산출서(수정)_02-배수공_02-배수공_Sheet1" xfId="555"/>
    <cellStyle name="백_수량산출서(수정)_02-배수공_02-배수공_갑지" xfId="556"/>
    <cellStyle name="백_수량산출서(수정)_02-배수공_02-배수공_관급자재" xfId="557"/>
    <cellStyle name="백_수량산출서(수정)_02-배수공_02-배수공_이설비" xfId="558"/>
    <cellStyle name="백_수량산출서(수정)_02-배수공_02-배수공_토공" xfId="559"/>
    <cellStyle name="백_수량산출서(수정)_02-배수공_02-배수공_토공_2차설계변경내역서(2007굴착)" xfId="560"/>
    <cellStyle name="백_수량산출서(수정)_02-배수공_02-배수공_토공_Sheet1" xfId="561"/>
    <cellStyle name="백_수량산출서(수정)_02-배수공_02-배수공_토공_갑지" xfId="562"/>
    <cellStyle name="백_수량산출서(수정)_02-배수공_02-배수공_토공_관급자재" xfId="563"/>
    <cellStyle name="백_수량산출서(수정)_02-배수공_02-배수공_토공_이설비" xfId="564"/>
    <cellStyle name="백_수량산출서(수정)_02-배수공_2차설계변경내역서(2007굴착)" xfId="565"/>
    <cellStyle name="백_수량산출서(수정)_02-배수공_Sheet1" xfId="566"/>
    <cellStyle name="백_수량산출서(수정)_02-배수공_갑지" xfId="567"/>
    <cellStyle name="백_수량산출서(수정)_02-배수공_관급자재" xfId="568"/>
    <cellStyle name="백_수량산출서(수정)_02-배수공_반중력" xfId="569"/>
    <cellStyle name="백_수량산출서(수정)_02-배수공_반중력_2차설계변경내역서(2007굴착)" xfId="570"/>
    <cellStyle name="백_수량산출서(수정)_02-배수공_반중력_Sheet1" xfId="571"/>
    <cellStyle name="백_수량산출서(수정)_02-배수공_반중력_갑지" xfId="572"/>
    <cellStyle name="백_수량산출서(수정)_02-배수공_반중력_관급자재" xfId="573"/>
    <cellStyle name="백_수량산출서(수정)_02-배수공_반중력_이설비" xfId="574"/>
    <cellStyle name="백_수량산출서(수정)_02-배수공_반중력_토공" xfId="575"/>
    <cellStyle name="백_수량산출서(수정)_02-배수공_반중력_토공_2차설계변경내역서(2007굴착)" xfId="576"/>
    <cellStyle name="백_수량산출서(수정)_02-배수공_반중력_토공_Sheet1" xfId="577"/>
    <cellStyle name="백_수량산출서(수정)_02-배수공_반중력_토공_갑지" xfId="578"/>
    <cellStyle name="백_수량산출서(수정)_02-배수공_반중력_토공_관급자재" xfId="579"/>
    <cellStyle name="백_수량산출서(수정)_02-배수공_반중력_토공_이설비" xfId="580"/>
    <cellStyle name="백_수량산출서(수정)_02-배수공_이설비" xfId="581"/>
    <cellStyle name="백_수량산출서(수정)_02-배수공_토공" xfId="582"/>
    <cellStyle name="백_수량산출서(수정)_02-배수공_토공_2차설계변경내역서(2007굴착)" xfId="583"/>
    <cellStyle name="백_수량산출서(수정)_02-배수공_토공_Sheet1" xfId="584"/>
    <cellStyle name="백_수량산출서(수정)_02-배수공_토공_갑지" xfId="585"/>
    <cellStyle name="백_수량산출서(수정)_02-배수공_토공_관급자재" xfId="586"/>
    <cellStyle name="백_수량산출서(수정)_02-배수공_토공_이설비" xfId="587"/>
    <cellStyle name="백_수량산출서(수정)_04-포장공_02-배수공" xfId="588"/>
    <cellStyle name="백_수량산출서(수정)_04-포장공_02-배수공_2차설계변경내역서(2007굴착)" xfId="589"/>
    <cellStyle name="백_수량산출서(수정)_04-포장공_02-배수공_Sheet1" xfId="590"/>
    <cellStyle name="백_수량산출서(수정)_04-포장공_02-배수공_갑지" xfId="591"/>
    <cellStyle name="백_수량산출서(수정)_04-포장공_02-배수공_관급자재" xfId="592"/>
    <cellStyle name="백_수량산출서(수정)_04-포장공_02-배수공_이설비" xfId="593"/>
    <cellStyle name="백_수량산출서(수정)_04-포장공_02-배수공_토공" xfId="594"/>
    <cellStyle name="백_수량산출서(수정)_04-포장공_02-배수공_토공_2차설계변경내역서(2007굴착)" xfId="595"/>
    <cellStyle name="백_수량산출서(수정)_04-포장공_02-배수공_토공_Sheet1" xfId="596"/>
    <cellStyle name="백_수량산출서(수정)_04-포장공_02-배수공_토공_갑지" xfId="597"/>
    <cellStyle name="백_수량산출서(수정)_04-포장공_02-배수공_토공_관급자재" xfId="598"/>
    <cellStyle name="백_수량산출서(수정)_04-포장공_02-배수공_토공_이설비" xfId="599"/>
    <cellStyle name="백_수량산출서(수정)_06-부대공_02-배수공" xfId="600"/>
    <cellStyle name="백_수량산출서(수정)_06-부대공_02-배수공_2차설계변경내역서(2007굴착)" xfId="601"/>
    <cellStyle name="백_수량산출서(수정)_06-부대공_02-배수공_Sheet1" xfId="602"/>
    <cellStyle name="백_수량산출서(수정)_06-부대공_02-배수공_갑지" xfId="603"/>
    <cellStyle name="백_수량산출서(수정)_06-부대공_02-배수공_관급자재" xfId="604"/>
    <cellStyle name="백_수량산출서(수정)_06-부대공_02-배수공_이설비" xfId="605"/>
    <cellStyle name="백_수량산출서(수정)_06-부대공_02-배수공_토공" xfId="606"/>
    <cellStyle name="백_수량산출서(수정)_06-부대공_02-배수공_토공_2차설계변경내역서(2007굴착)" xfId="607"/>
    <cellStyle name="백_수량산출서(수정)_06-부대공_02-배수공_토공_Sheet1" xfId="608"/>
    <cellStyle name="백_수량산출서(수정)_06-부대공_02-배수공_토공_갑지" xfId="609"/>
    <cellStyle name="백_수량산출서(수정)_06-부대공_02-배수공_토공_관급자재" xfId="610"/>
    <cellStyle name="백_수량산출서(수정)_06-부대공_02-배수공_토공_이설비" xfId="611"/>
    <cellStyle name="백분율 [△1]" xfId="612"/>
    <cellStyle name="백분율 [△2]" xfId="613"/>
    <cellStyle name="백분율 [0]" xfId="242"/>
    <cellStyle name="백분율 [2]" xfId="243"/>
    <cellStyle name="백분율 2" xfId="244"/>
    <cellStyle name="백분율［△1］" xfId="614"/>
    <cellStyle name="백분율［△2］" xfId="615"/>
    <cellStyle name="附註" xfId="616"/>
    <cellStyle name="뷭?_BOOKSHIP" xfId="617"/>
    <cellStyle name="빨강" xfId="245"/>
    <cellStyle name="선택영역의 가운데로" xfId="618"/>
    <cellStyle name="설계변경" xfId="246"/>
    <cellStyle name="설계서" xfId="247"/>
    <cellStyle name="소수" xfId="248"/>
    <cellStyle name="소수3" xfId="249"/>
    <cellStyle name="소수4" xfId="250"/>
    <cellStyle name="소수점" xfId="251"/>
    <cellStyle name="수량" xfId="252"/>
    <cellStyle name="숫자" xfId="253"/>
    <cellStyle name="숫자(R)" xfId="254"/>
    <cellStyle name="쉼표 [0]" xfId="1" builtinId="6"/>
    <cellStyle name="쉼표 [0] 10" xfId="619"/>
    <cellStyle name="쉼표 [0] 2" xfId="2"/>
    <cellStyle name="쉼표 [0] 3" xfId="255"/>
    <cellStyle name="쉼표 [0] 4" xfId="256"/>
    <cellStyle name="쉼표 [0] 5" xfId="257"/>
    <cellStyle name="쉼표 [0] 6" xfId="306"/>
    <cellStyle name="쉼표 [0]_내역서" xfId="1156"/>
    <cellStyle name="스타일 1" xfId="258"/>
    <cellStyle name="스타일 10" xfId="259"/>
    <cellStyle name="스타일 11" xfId="260"/>
    <cellStyle name="스타일 12" xfId="261"/>
    <cellStyle name="스타일 13" xfId="262"/>
    <cellStyle name="스타일 2" xfId="263"/>
    <cellStyle name="스타일 3" xfId="264"/>
    <cellStyle name="스타일 4" xfId="265"/>
    <cellStyle name="스타일 5" xfId="266"/>
    <cellStyle name="스타일 6" xfId="267"/>
    <cellStyle name="스타일 7" xfId="268"/>
    <cellStyle name="스타일 8" xfId="269"/>
    <cellStyle name="스타일 9" xfId="270"/>
    <cellStyle name="안건회계법인" xfId="271"/>
    <cellStyle name="우괄호_박심배수구조물공" xfId="620"/>
    <cellStyle name="우측양괄호" xfId="621"/>
    <cellStyle name="원" xfId="272"/>
    <cellStyle name="유1" xfId="622"/>
    <cellStyle name="유영" xfId="273"/>
    <cellStyle name="일반" xfId="623"/>
    <cellStyle name="一般_~0059528" xfId="624"/>
    <cellStyle name="자리수" xfId="274"/>
    <cellStyle name="자리수 - 유형1" xfId="275"/>
    <cellStyle name="자리수_0210설변(tm-최종 r2)" xfId="276"/>
    <cellStyle name="자리수0" xfId="277"/>
    <cellStyle name="적색" xfId="278"/>
    <cellStyle name="제곱" xfId="625"/>
    <cellStyle name="제목 1(左)" xfId="626"/>
    <cellStyle name="제목 1(中)" xfId="627"/>
    <cellStyle name="제목[1 줄]" xfId="628"/>
    <cellStyle name="제목[2줄 아래]" xfId="629"/>
    <cellStyle name="제목[2줄 위]" xfId="630"/>
    <cellStyle name="제목1" xfId="631"/>
    <cellStyle name="좌괄호_박심배수구조물공" xfId="632"/>
    <cellStyle name="좌측양괄호" xfId="633"/>
    <cellStyle name="지정되지 않음" xfId="279"/>
    <cellStyle name="千分位[0]_污水處理新建工程" xfId="634"/>
    <cellStyle name="千分位_鈷算表" xfId="635"/>
    <cellStyle name="코드" xfId="280"/>
    <cellStyle name="콤_01-토공_02-배수공" xfId="636"/>
    <cellStyle name="콤_01-토공_02-배수공_2차설계변경내역서(2007굴착)" xfId="637"/>
    <cellStyle name="콤_01-토공_02-배수공_Sheet1" xfId="638"/>
    <cellStyle name="콤_01-토공_02-배수공_갑지" xfId="639"/>
    <cellStyle name="콤_01-토공_02-배수공_관급자재" xfId="640"/>
    <cellStyle name="콤_01-토공_02-배수공_이설비" xfId="641"/>
    <cellStyle name="콤_01-토공_02-배수공_토공" xfId="642"/>
    <cellStyle name="콤_01-토공_02-배수공_토공_2차설계변경내역서(2007굴착)" xfId="643"/>
    <cellStyle name="콤_01-토공_02-배수공_토공_Sheet1" xfId="644"/>
    <cellStyle name="콤_01-토공_02-배수공_토공_갑지" xfId="645"/>
    <cellStyle name="콤_01-토공_02-배수공_토공_관급자재" xfId="646"/>
    <cellStyle name="콤_01-토공_02-배수공_토공_이설비" xfId="647"/>
    <cellStyle name="콤_02-배수공" xfId="648"/>
    <cellStyle name="콤_02-배수공_02-반중력식옹벽" xfId="649"/>
    <cellStyle name="콤_02-배수공_02-반중력식옹벽_2차설계변경내역서(2007굴착)" xfId="650"/>
    <cellStyle name="콤_02-배수공_02-반중력식옹벽_Sheet1" xfId="651"/>
    <cellStyle name="콤_02-배수공_02-반중력식옹벽_갑지" xfId="652"/>
    <cellStyle name="콤_02-배수공_02-반중력식옹벽_관급자재" xfId="653"/>
    <cellStyle name="콤_02-배수공_02-반중력식옹벽_이설비" xfId="654"/>
    <cellStyle name="콤_02-배수공_02-반중력식옹벽_토공" xfId="655"/>
    <cellStyle name="콤_02-배수공_02-반중력식옹벽_토공_2차설계변경내역서(2007굴착)" xfId="656"/>
    <cellStyle name="콤_02-배수공_02-반중력식옹벽_토공_Sheet1" xfId="657"/>
    <cellStyle name="콤_02-배수공_02-반중력식옹벽_토공_갑지" xfId="658"/>
    <cellStyle name="콤_02-배수공_02-반중력식옹벽_토공_관급자재" xfId="659"/>
    <cellStyle name="콤_02-배수공_02-반중력식옹벽_토공_이설비" xfId="660"/>
    <cellStyle name="콤_02-배수공_02-배수공" xfId="661"/>
    <cellStyle name="콤_02-배수공_02-배수공_2차설계변경내역서(2007굴착)" xfId="662"/>
    <cellStyle name="콤_02-배수공_02-배수공_Sheet1" xfId="663"/>
    <cellStyle name="콤_02-배수공_02-배수공_갑지" xfId="664"/>
    <cellStyle name="콤_02-배수공_02-배수공_관급자재" xfId="665"/>
    <cellStyle name="콤_02-배수공_02-배수공_이설비" xfId="666"/>
    <cellStyle name="콤_02-배수공_02-배수공_토공" xfId="667"/>
    <cellStyle name="콤_02-배수공_02-배수공_토공_2차설계변경내역서(2007굴착)" xfId="668"/>
    <cellStyle name="콤_02-배수공_02-배수공_토공_Sheet1" xfId="669"/>
    <cellStyle name="콤_02-배수공_02-배수공_토공_갑지" xfId="670"/>
    <cellStyle name="콤_02-배수공_02-배수공_토공_관급자재" xfId="671"/>
    <cellStyle name="콤_02-배수공_02-배수공_토공_이설비" xfId="672"/>
    <cellStyle name="콤_02-배수공_2차설계변경내역서(2007굴착)" xfId="673"/>
    <cellStyle name="콤_02-배수공_Sheet1" xfId="674"/>
    <cellStyle name="콤_02-배수공_갑지" xfId="675"/>
    <cellStyle name="콤_02-배수공_관급자재" xfId="676"/>
    <cellStyle name="콤_02-배수공_반중력" xfId="677"/>
    <cellStyle name="콤_02-배수공_반중력_2차설계변경내역서(2007굴착)" xfId="678"/>
    <cellStyle name="콤_02-배수공_반중력_Sheet1" xfId="679"/>
    <cellStyle name="콤_02-배수공_반중력_갑지" xfId="680"/>
    <cellStyle name="콤_02-배수공_반중력_관급자재" xfId="681"/>
    <cellStyle name="콤_02-배수공_반중력_이설비" xfId="682"/>
    <cellStyle name="콤_02-배수공_반중력_토공" xfId="683"/>
    <cellStyle name="콤_02-배수공_반중력_토공_2차설계변경내역서(2007굴착)" xfId="684"/>
    <cellStyle name="콤_02-배수공_반중력_토공_Sheet1" xfId="685"/>
    <cellStyle name="콤_02-배수공_반중력_토공_갑지" xfId="686"/>
    <cellStyle name="콤_02-배수공_반중력_토공_관급자재" xfId="687"/>
    <cellStyle name="콤_02-배수공_반중력_토공_이설비" xfId="688"/>
    <cellStyle name="콤_02-배수공_이설비" xfId="689"/>
    <cellStyle name="콤_02-배수공_토공" xfId="690"/>
    <cellStyle name="콤_02-배수공_토공_2차설계변경내역서(2007굴착)" xfId="691"/>
    <cellStyle name="콤_02-배수공_토공_Sheet1" xfId="692"/>
    <cellStyle name="콤_02-배수공_토공_갑지" xfId="693"/>
    <cellStyle name="콤_02-배수공_토공_관급자재" xfId="694"/>
    <cellStyle name="콤_02-배수공_토공_이설비" xfId="695"/>
    <cellStyle name="콤_04-포장공_02-배수공" xfId="696"/>
    <cellStyle name="콤_04-포장공_02-배수공_2차설계변경내역서(2007굴착)" xfId="697"/>
    <cellStyle name="콤_04-포장공_02-배수공_Sheet1" xfId="698"/>
    <cellStyle name="콤_04-포장공_02-배수공_갑지" xfId="699"/>
    <cellStyle name="콤_04-포장공_02-배수공_관급자재" xfId="700"/>
    <cellStyle name="콤_04-포장공_02-배수공_이설비" xfId="701"/>
    <cellStyle name="콤_04-포장공_02-배수공_토공" xfId="702"/>
    <cellStyle name="콤_04-포장공_02-배수공_토공_2차설계변경내역서(2007굴착)" xfId="703"/>
    <cellStyle name="콤_04-포장공_02-배수공_토공_Sheet1" xfId="704"/>
    <cellStyle name="콤_04-포장공_02-배수공_토공_갑지" xfId="705"/>
    <cellStyle name="콤_04-포장공_02-배수공_토공_관급자재" xfId="706"/>
    <cellStyle name="콤_04-포장공_02-배수공_토공_이설비" xfId="707"/>
    <cellStyle name="콤_06-부대공_02-배수공" xfId="708"/>
    <cellStyle name="콤_06-부대공_02-배수공_2차설계변경내역서(2007굴착)" xfId="709"/>
    <cellStyle name="콤_06-부대공_02-배수공_Sheet1" xfId="710"/>
    <cellStyle name="콤_06-부대공_02-배수공_갑지" xfId="711"/>
    <cellStyle name="콤_06-부대공_02-배수공_관급자재" xfId="712"/>
    <cellStyle name="콤_06-부대공_02-배수공_이설비" xfId="713"/>
    <cellStyle name="콤_06-부대공_02-배수공_토공" xfId="714"/>
    <cellStyle name="콤_06-부대공_02-배수공_토공_2차설계변경내역서(2007굴착)" xfId="715"/>
    <cellStyle name="콤_06-부대공_02-배수공_토공_Sheet1" xfId="716"/>
    <cellStyle name="콤_06-부대공_02-배수공_토공_갑지" xfId="717"/>
    <cellStyle name="콤_06-부대공_02-배수공_토공_관급자재" xfId="718"/>
    <cellStyle name="콤_06-부대공_02-배수공_토공_이설비" xfId="719"/>
    <cellStyle name="콤_수량산출서(수정)_01-토공_02-배수공" xfId="720"/>
    <cellStyle name="콤_수량산출서(수정)_01-토공_02-배수공_2차설계변경내역서(2007굴착)" xfId="721"/>
    <cellStyle name="콤_수량산출서(수정)_01-토공_02-배수공_Sheet1" xfId="722"/>
    <cellStyle name="콤_수량산출서(수정)_01-토공_02-배수공_갑지" xfId="723"/>
    <cellStyle name="콤_수량산출서(수정)_01-토공_02-배수공_관급자재" xfId="724"/>
    <cellStyle name="콤_수량산출서(수정)_01-토공_02-배수공_이설비" xfId="725"/>
    <cellStyle name="콤_수량산출서(수정)_01-토공_02-배수공_토공" xfId="726"/>
    <cellStyle name="콤_수량산출서(수정)_01-토공_02-배수공_토공_2차설계변경내역서(2007굴착)" xfId="727"/>
    <cellStyle name="콤_수량산출서(수정)_01-토공_02-배수공_토공_Sheet1" xfId="728"/>
    <cellStyle name="콤_수량산출서(수정)_01-토공_02-배수공_토공_갑지" xfId="729"/>
    <cellStyle name="콤_수량산출서(수정)_01-토공_02-배수공_토공_관급자재" xfId="730"/>
    <cellStyle name="콤_수량산출서(수정)_01-토공_02-배수공_토공_이설비" xfId="731"/>
    <cellStyle name="콤_수량산출서(수정)_02-배수공" xfId="732"/>
    <cellStyle name="콤_수량산출서(수정)_02-배수공_02-반중력식옹벽" xfId="733"/>
    <cellStyle name="콤_수량산출서(수정)_02-배수공_02-반중력식옹벽_2차설계변경내역서(2007굴착)" xfId="734"/>
    <cellStyle name="콤_수량산출서(수정)_02-배수공_02-반중력식옹벽_Sheet1" xfId="735"/>
    <cellStyle name="콤_수량산출서(수정)_02-배수공_02-반중력식옹벽_갑지" xfId="736"/>
    <cellStyle name="콤_수량산출서(수정)_02-배수공_02-반중력식옹벽_관급자재" xfId="737"/>
    <cellStyle name="콤_수량산출서(수정)_02-배수공_02-반중력식옹벽_이설비" xfId="738"/>
    <cellStyle name="콤_수량산출서(수정)_02-배수공_02-반중력식옹벽_토공" xfId="739"/>
    <cellStyle name="콤_수량산출서(수정)_02-배수공_02-반중력식옹벽_토공_2차설계변경내역서(2007굴착)" xfId="740"/>
    <cellStyle name="콤_수량산출서(수정)_02-배수공_02-반중력식옹벽_토공_Sheet1" xfId="741"/>
    <cellStyle name="콤_수량산출서(수정)_02-배수공_02-반중력식옹벽_토공_갑지" xfId="742"/>
    <cellStyle name="콤_수량산출서(수정)_02-배수공_02-반중력식옹벽_토공_관급자재" xfId="743"/>
    <cellStyle name="콤_수량산출서(수정)_02-배수공_02-반중력식옹벽_토공_이설비" xfId="744"/>
    <cellStyle name="콤_수량산출서(수정)_02-배수공_02-배수공" xfId="745"/>
    <cellStyle name="콤_수량산출서(수정)_02-배수공_02-배수공_2차설계변경내역서(2007굴착)" xfId="746"/>
    <cellStyle name="콤_수량산출서(수정)_02-배수공_02-배수공_Sheet1" xfId="747"/>
    <cellStyle name="콤_수량산출서(수정)_02-배수공_02-배수공_갑지" xfId="748"/>
    <cellStyle name="콤_수량산출서(수정)_02-배수공_02-배수공_관급자재" xfId="749"/>
    <cellStyle name="콤_수량산출서(수정)_02-배수공_02-배수공_이설비" xfId="750"/>
    <cellStyle name="콤_수량산출서(수정)_02-배수공_02-배수공_토공" xfId="751"/>
    <cellStyle name="콤_수량산출서(수정)_02-배수공_02-배수공_토공_2차설계변경내역서(2007굴착)" xfId="752"/>
    <cellStyle name="콤_수량산출서(수정)_02-배수공_02-배수공_토공_Sheet1" xfId="753"/>
    <cellStyle name="콤_수량산출서(수정)_02-배수공_02-배수공_토공_갑지" xfId="754"/>
    <cellStyle name="콤_수량산출서(수정)_02-배수공_02-배수공_토공_관급자재" xfId="755"/>
    <cellStyle name="콤_수량산출서(수정)_02-배수공_02-배수공_토공_이설비" xfId="756"/>
    <cellStyle name="콤_수량산출서(수정)_02-배수공_2차설계변경내역서(2007굴착)" xfId="757"/>
    <cellStyle name="콤_수량산출서(수정)_02-배수공_Sheet1" xfId="758"/>
    <cellStyle name="콤_수량산출서(수정)_02-배수공_갑지" xfId="759"/>
    <cellStyle name="콤_수량산출서(수정)_02-배수공_관급자재" xfId="760"/>
    <cellStyle name="콤_수량산출서(수정)_02-배수공_반중력" xfId="761"/>
    <cellStyle name="콤_수량산출서(수정)_02-배수공_반중력_2차설계변경내역서(2007굴착)" xfId="762"/>
    <cellStyle name="콤_수량산출서(수정)_02-배수공_반중력_Sheet1" xfId="763"/>
    <cellStyle name="콤_수량산출서(수정)_02-배수공_반중력_갑지" xfId="764"/>
    <cellStyle name="콤_수량산출서(수정)_02-배수공_반중력_관급자재" xfId="765"/>
    <cellStyle name="콤_수량산출서(수정)_02-배수공_반중력_이설비" xfId="766"/>
    <cellStyle name="콤_수량산출서(수정)_02-배수공_반중력_토공" xfId="767"/>
    <cellStyle name="콤_수량산출서(수정)_02-배수공_반중력_토공_2차설계변경내역서(2007굴착)" xfId="768"/>
    <cellStyle name="콤_수량산출서(수정)_02-배수공_반중력_토공_Sheet1" xfId="769"/>
    <cellStyle name="콤_수량산출서(수정)_02-배수공_반중력_토공_갑지" xfId="770"/>
    <cellStyle name="콤_수량산출서(수정)_02-배수공_반중력_토공_관급자재" xfId="771"/>
    <cellStyle name="콤_수량산출서(수정)_02-배수공_반중력_토공_이설비" xfId="772"/>
    <cellStyle name="콤_수량산출서(수정)_02-배수공_이설비" xfId="773"/>
    <cellStyle name="콤_수량산출서(수정)_02-배수공_토공" xfId="774"/>
    <cellStyle name="콤_수량산출서(수정)_02-배수공_토공_2차설계변경내역서(2007굴착)" xfId="775"/>
    <cellStyle name="콤_수량산출서(수정)_02-배수공_토공_Sheet1" xfId="776"/>
    <cellStyle name="콤_수량산출서(수정)_02-배수공_토공_갑지" xfId="777"/>
    <cellStyle name="콤_수량산출서(수정)_02-배수공_토공_관급자재" xfId="778"/>
    <cellStyle name="콤_수량산출서(수정)_02-배수공_토공_이설비" xfId="779"/>
    <cellStyle name="콤_수량산출서(수정)_04-포장공_02-배수공" xfId="780"/>
    <cellStyle name="콤_수량산출서(수정)_04-포장공_02-배수공_2차설계변경내역서(2007굴착)" xfId="781"/>
    <cellStyle name="콤_수량산출서(수정)_04-포장공_02-배수공_Sheet1" xfId="782"/>
    <cellStyle name="콤_수량산출서(수정)_04-포장공_02-배수공_갑지" xfId="783"/>
    <cellStyle name="콤_수량산출서(수정)_04-포장공_02-배수공_관급자재" xfId="784"/>
    <cellStyle name="콤_수량산출서(수정)_04-포장공_02-배수공_이설비" xfId="785"/>
    <cellStyle name="콤_수량산출서(수정)_04-포장공_02-배수공_토공" xfId="786"/>
    <cellStyle name="콤_수량산출서(수정)_04-포장공_02-배수공_토공_2차설계변경내역서(2007굴착)" xfId="787"/>
    <cellStyle name="콤_수량산출서(수정)_04-포장공_02-배수공_토공_Sheet1" xfId="788"/>
    <cellStyle name="콤_수량산출서(수정)_04-포장공_02-배수공_토공_갑지" xfId="789"/>
    <cellStyle name="콤_수량산출서(수정)_04-포장공_02-배수공_토공_관급자재" xfId="790"/>
    <cellStyle name="콤_수량산출서(수정)_04-포장공_02-배수공_토공_이설비" xfId="791"/>
    <cellStyle name="콤_수량산출서(수정)_06-부대공_02-배수공" xfId="792"/>
    <cellStyle name="콤_수량산출서(수정)_06-부대공_02-배수공_2차설계변경내역서(2007굴착)" xfId="793"/>
    <cellStyle name="콤_수량산출서(수정)_06-부대공_02-배수공_Sheet1" xfId="794"/>
    <cellStyle name="콤_수량산출서(수정)_06-부대공_02-배수공_갑지" xfId="795"/>
    <cellStyle name="콤_수량산출서(수정)_06-부대공_02-배수공_관급자재" xfId="796"/>
    <cellStyle name="콤_수량산출서(수정)_06-부대공_02-배수공_이설비" xfId="797"/>
    <cellStyle name="콤_수량산출서(수정)_06-부대공_02-배수공_토공" xfId="798"/>
    <cellStyle name="콤_수량산출서(수정)_06-부대공_02-배수공_토공_2차설계변경내역서(2007굴착)" xfId="799"/>
    <cellStyle name="콤_수량산출서(수정)_06-부대공_02-배수공_토공_Sheet1" xfId="800"/>
    <cellStyle name="콤_수량산출서(수정)_06-부대공_02-배수공_토공_갑지" xfId="801"/>
    <cellStyle name="콤_수량산출서(수정)_06-부대공_02-배수공_토공_관급자재" xfId="802"/>
    <cellStyle name="콤_수량산출서(수정)_06-부대공_02-배수공_토공_이설비" xfId="803"/>
    <cellStyle name="콤마 [#]" xfId="804"/>
    <cellStyle name="콤마 []" xfId="805"/>
    <cellStyle name="콤마 [0]" xfId="806"/>
    <cellStyle name="콤마 [0]기기자재비" xfId="281"/>
    <cellStyle name="콤마 [2]" xfId="282"/>
    <cellStyle name="콤마 [금액]" xfId="807"/>
    <cellStyle name="콤마 [소수]" xfId="808"/>
    <cellStyle name="콤마 [수량]" xfId="809"/>
    <cellStyle name="콤마[,]" xfId="283"/>
    <cellStyle name="콤마[0]" xfId="810"/>
    <cellStyle name="콤마_   1997   " xfId="284"/>
    <cellStyle name="통_01-토공_02-배수공" xfId="811"/>
    <cellStyle name="통_01-토공_02-배수공_2차설계변경내역서(2007굴착)" xfId="812"/>
    <cellStyle name="통_01-토공_02-배수공_Sheet1" xfId="813"/>
    <cellStyle name="통_01-토공_02-배수공_갑지" xfId="814"/>
    <cellStyle name="통_01-토공_02-배수공_관급자재" xfId="815"/>
    <cellStyle name="통_01-토공_02-배수공_이설비" xfId="816"/>
    <cellStyle name="통_01-토공_02-배수공_토공" xfId="817"/>
    <cellStyle name="통_01-토공_02-배수공_토공_2차설계변경내역서(2007굴착)" xfId="818"/>
    <cellStyle name="통_01-토공_02-배수공_토공_Sheet1" xfId="819"/>
    <cellStyle name="통_01-토공_02-배수공_토공_갑지" xfId="820"/>
    <cellStyle name="통_01-토공_02-배수공_토공_관급자재" xfId="821"/>
    <cellStyle name="통_01-토공_02-배수공_토공_이설비" xfId="822"/>
    <cellStyle name="통_02-배수공" xfId="823"/>
    <cellStyle name="통_02-배수공_02-반중력식옹벽" xfId="824"/>
    <cellStyle name="통_02-배수공_02-반중력식옹벽_2차설계변경내역서(2007굴착)" xfId="825"/>
    <cellStyle name="통_02-배수공_02-반중력식옹벽_Sheet1" xfId="826"/>
    <cellStyle name="통_02-배수공_02-반중력식옹벽_갑지" xfId="827"/>
    <cellStyle name="통_02-배수공_02-반중력식옹벽_관급자재" xfId="828"/>
    <cellStyle name="통_02-배수공_02-반중력식옹벽_이설비" xfId="829"/>
    <cellStyle name="통_02-배수공_02-반중력식옹벽_토공" xfId="830"/>
    <cellStyle name="통_02-배수공_02-반중력식옹벽_토공_2차설계변경내역서(2007굴착)" xfId="831"/>
    <cellStyle name="통_02-배수공_02-반중력식옹벽_토공_Sheet1" xfId="832"/>
    <cellStyle name="통_02-배수공_02-반중력식옹벽_토공_갑지" xfId="833"/>
    <cellStyle name="통_02-배수공_02-반중력식옹벽_토공_관급자재" xfId="834"/>
    <cellStyle name="통_02-배수공_02-반중력식옹벽_토공_이설비" xfId="835"/>
    <cellStyle name="통_02-배수공_02-배수공" xfId="836"/>
    <cellStyle name="통_02-배수공_02-배수공_2차설계변경내역서(2007굴착)" xfId="837"/>
    <cellStyle name="통_02-배수공_02-배수공_Sheet1" xfId="838"/>
    <cellStyle name="통_02-배수공_02-배수공_갑지" xfId="839"/>
    <cellStyle name="통_02-배수공_02-배수공_관급자재" xfId="840"/>
    <cellStyle name="통_02-배수공_02-배수공_이설비" xfId="841"/>
    <cellStyle name="통_02-배수공_02-배수공_토공" xfId="842"/>
    <cellStyle name="통_02-배수공_02-배수공_토공_2차설계변경내역서(2007굴착)" xfId="843"/>
    <cellStyle name="통_02-배수공_02-배수공_토공_Sheet1" xfId="844"/>
    <cellStyle name="통_02-배수공_02-배수공_토공_갑지" xfId="845"/>
    <cellStyle name="통_02-배수공_02-배수공_토공_관급자재" xfId="846"/>
    <cellStyle name="통_02-배수공_02-배수공_토공_이설비" xfId="847"/>
    <cellStyle name="통_02-배수공_2차설계변경내역서(2007굴착)" xfId="848"/>
    <cellStyle name="통_02-배수공_Sheet1" xfId="849"/>
    <cellStyle name="통_02-배수공_갑지" xfId="850"/>
    <cellStyle name="통_02-배수공_관급자재" xfId="851"/>
    <cellStyle name="통_02-배수공_반중력" xfId="852"/>
    <cellStyle name="통_02-배수공_반중력_2차설계변경내역서(2007굴착)" xfId="853"/>
    <cellStyle name="통_02-배수공_반중력_Sheet1" xfId="854"/>
    <cellStyle name="통_02-배수공_반중력_갑지" xfId="855"/>
    <cellStyle name="통_02-배수공_반중력_관급자재" xfId="856"/>
    <cellStyle name="통_02-배수공_반중력_이설비" xfId="857"/>
    <cellStyle name="통_02-배수공_반중력_토공" xfId="858"/>
    <cellStyle name="통_02-배수공_반중력_토공_2차설계변경내역서(2007굴착)" xfId="859"/>
    <cellStyle name="통_02-배수공_반중력_토공_Sheet1" xfId="860"/>
    <cellStyle name="통_02-배수공_반중력_토공_갑지" xfId="861"/>
    <cellStyle name="통_02-배수공_반중력_토공_관급자재" xfId="862"/>
    <cellStyle name="통_02-배수공_반중력_토공_이설비" xfId="863"/>
    <cellStyle name="통_02-배수공_이설비" xfId="864"/>
    <cellStyle name="통_02-배수공_토공" xfId="865"/>
    <cellStyle name="통_02-배수공_토공_2차설계변경내역서(2007굴착)" xfId="866"/>
    <cellStyle name="통_02-배수공_토공_Sheet1" xfId="867"/>
    <cellStyle name="통_02-배수공_토공_갑지" xfId="868"/>
    <cellStyle name="통_02-배수공_토공_관급자재" xfId="869"/>
    <cellStyle name="통_02-배수공_토공_이설비" xfId="870"/>
    <cellStyle name="통_04-포장공_02-배수공" xfId="871"/>
    <cellStyle name="통_04-포장공_02-배수공_2차설계변경내역서(2007굴착)" xfId="872"/>
    <cellStyle name="통_04-포장공_02-배수공_Sheet1" xfId="873"/>
    <cellStyle name="통_04-포장공_02-배수공_갑지" xfId="874"/>
    <cellStyle name="통_04-포장공_02-배수공_관급자재" xfId="875"/>
    <cellStyle name="통_04-포장공_02-배수공_이설비" xfId="876"/>
    <cellStyle name="통_04-포장공_02-배수공_토공" xfId="877"/>
    <cellStyle name="통_04-포장공_02-배수공_토공_2차설계변경내역서(2007굴착)" xfId="878"/>
    <cellStyle name="통_04-포장공_02-배수공_토공_Sheet1" xfId="879"/>
    <cellStyle name="통_04-포장공_02-배수공_토공_갑지" xfId="880"/>
    <cellStyle name="통_04-포장공_02-배수공_토공_관급자재" xfId="881"/>
    <cellStyle name="통_04-포장공_02-배수공_토공_이설비" xfId="882"/>
    <cellStyle name="통_06-부대공_02-배수공" xfId="883"/>
    <cellStyle name="통_06-부대공_02-배수공_2차설계변경내역서(2007굴착)" xfId="884"/>
    <cellStyle name="통_06-부대공_02-배수공_Sheet1" xfId="885"/>
    <cellStyle name="통_06-부대공_02-배수공_갑지" xfId="886"/>
    <cellStyle name="통_06-부대공_02-배수공_관급자재" xfId="887"/>
    <cellStyle name="통_06-부대공_02-배수공_이설비" xfId="888"/>
    <cellStyle name="통_06-부대공_02-배수공_토공" xfId="889"/>
    <cellStyle name="통_06-부대공_02-배수공_토공_2차설계변경내역서(2007굴착)" xfId="890"/>
    <cellStyle name="통_06-부대공_02-배수공_토공_Sheet1" xfId="891"/>
    <cellStyle name="통_06-부대공_02-배수공_토공_갑지" xfId="892"/>
    <cellStyle name="통_06-부대공_02-배수공_토공_관급자재" xfId="893"/>
    <cellStyle name="통_06-부대공_02-배수공_토공_이설비" xfId="894"/>
    <cellStyle name="통_수량산출서(수정)_01-토공_02-배수공" xfId="895"/>
    <cellStyle name="통_수량산출서(수정)_01-토공_02-배수공_2차설계변경내역서(2007굴착)" xfId="896"/>
    <cellStyle name="통_수량산출서(수정)_01-토공_02-배수공_Sheet1" xfId="897"/>
    <cellStyle name="통_수량산출서(수정)_01-토공_02-배수공_갑지" xfId="898"/>
    <cellStyle name="통_수량산출서(수정)_01-토공_02-배수공_관급자재" xfId="899"/>
    <cellStyle name="통_수량산출서(수정)_01-토공_02-배수공_이설비" xfId="900"/>
    <cellStyle name="통_수량산출서(수정)_01-토공_02-배수공_토공" xfId="901"/>
    <cellStyle name="통_수량산출서(수정)_01-토공_02-배수공_토공_2차설계변경내역서(2007굴착)" xfId="902"/>
    <cellStyle name="통_수량산출서(수정)_01-토공_02-배수공_토공_Sheet1" xfId="903"/>
    <cellStyle name="통_수량산출서(수정)_01-토공_02-배수공_토공_갑지" xfId="904"/>
    <cellStyle name="통_수량산출서(수정)_01-토공_02-배수공_토공_관급자재" xfId="905"/>
    <cellStyle name="통_수량산출서(수정)_01-토공_02-배수공_토공_이설비" xfId="906"/>
    <cellStyle name="통_수량산출서(수정)_02-배수공" xfId="907"/>
    <cellStyle name="통_수량산출서(수정)_02-배수공_02-반중력식옹벽" xfId="908"/>
    <cellStyle name="통_수량산출서(수정)_02-배수공_02-반중력식옹벽_2차설계변경내역서(2007굴착)" xfId="909"/>
    <cellStyle name="통_수량산출서(수정)_02-배수공_02-반중력식옹벽_Sheet1" xfId="910"/>
    <cellStyle name="통_수량산출서(수정)_02-배수공_02-반중력식옹벽_갑지" xfId="911"/>
    <cellStyle name="통_수량산출서(수정)_02-배수공_02-반중력식옹벽_관급자재" xfId="912"/>
    <cellStyle name="통_수량산출서(수정)_02-배수공_02-반중력식옹벽_이설비" xfId="913"/>
    <cellStyle name="통_수량산출서(수정)_02-배수공_02-반중력식옹벽_토공" xfId="914"/>
    <cellStyle name="통_수량산출서(수정)_02-배수공_02-반중력식옹벽_토공_2차설계변경내역서(2007굴착)" xfId="915"/>
    <cellStyle name="통_수량산출서(수정)_02-배수공_02-반중력식옹벽_토공_Sheet1" xfId="916"/>
    <cellStyle name="통_수량산출서(수정)_02-배수공_02-반중력식옹벽_토공_갑지" xfId="917"/>
    <cellStyle name="통_수량산출서(수정)_02-배수공_02-반중력식옹벽_토공_관급자재" xfId="918"/>
    <cellStyle name="통_수량산출서(수정)_02-배수공_02-반중력식옹벽_토공_이설비" xfId="919"/>
    <cellStyle name="통_수량산출서(수정)_02-배수공_02-배수공" xfId="920"/>
    <cellStyle name="통_수량산출서(수정)_02-배수공_02-배수공_2차설계변경내역서(2007굴착)" xfId="921"/>
    <cellStyle name="통_수량산출서(수정)_02-배수공_02-배수공_Sheet1" xfId="922"/>
    <cellStyle name="통_수량산출서(수정)_02-배수공_02-배수공_갑지" xfId="923"/>
    <cellStyle name="통_수량산출서(수정)_02-배수공_02-배수공_관급자재" xfId="924"/>
    <cellStyle name="통_수량산출서(수정)_02-배수공_02-배수공_이설비" xfId="925"/>
    <cellStyle name="통_수량산출서(수정)_02-배수공_02-배수공_토공" xfId="926"/>
    <cellStyle name="통_수량산출서(수정)_02-배수공_02-배수공_토공_2차설계변경내역서(2007굴착)" xfId="927"/>
    <cellStyle name="통_수량산출서(수정)_02-배수공_02-배수공_토공_Sheet1" xfId="928"/>
    <cellStyle name="통_수량산출서(수정)_02-배수공_02-배수공_토공_갑지" xfId="929"/>
    <cellStyle name="통_수량산출서(수정)_02-배수공_02-배수공_토공_관급자재" xfId="930"/>
    <cellStyle name="통_수량산출서(수정)_02-배수공_02-배수공_토공_이설비" xfId="931"/>
    <cellStyle name="통_수량산출서(수정)_02-배수공_2차설계변경내역서(2007굴착)" xfId="932"/>
    <cellStyle name="통_수량산출서(수정)_02-배수공_Sheet1" xfId="933"/>
    <cellStyle name="통_수량산출서(수정)_02-배수공_갑지" xfId="934"/>
    <cellStyle name="통_수량산출서(수정)_02-배수공_관급자재" xfId="935"/>
    <cellStyle name="통_수량산출서(수정)_02-배수공_반중력" xfId="936"/>
    <cellStyle name="통_수량산출서(수정)_02-배수공_반중력_2차설계변경내역서(2007굴착)" xfId="937"/>
    <cellStyle name="통_수량산출서(수정)_02-배수공_반중력_Sheet1" xfId="938"/>
    <cellStyle name="통_수량산출서(수정)_02-배수공_반중력_갑지" xfId="939"/>
    <cellStyle name="통_수량산출서(수정)_02-배수공_반중력_관급자재" xfId="940"/>
    <cellStyle name="통_수량산출서(수정)_02-배수공_반중력_이설비" xfId="941"/>
    <cellStyle name="통_수량산출서(수정)_02-배수공_반중력_토공" xfId="942"/>
    <cellStyle name="통_수량산출서(수정)_02-배수공_반중력_토공_2차설계변경내역서(2007굴착)" xfId="943"/>
    <cellStyle name="통_수량산출서(수정)_02-배수공_반중력_토공_Sheet1" xfId="944"/>
    <cellStyle name="통_수량산출서(수정)_02-배수공_반중력_토공_갑지" xfId="945"/>
    <cellStyle name="통_수량산출서(수정)_02-배수공_반중력_토공_관급자재" xfId="946"/>
    <cellStyle name="통_수량산출서(수정)_02-배수공_반중력_토공_이설비" xfId="947"/>
    <cellStyle name="통_수량산출서(수정)_02-배수공_이설비" xfId="948"/>
    <cellStyle name="통_수량산출서(수정)_02-배수공_토공" xfId="949"/>
    <cellStyle name="통_수량산출서(수정)_02-배수공_토공_2차설계변경내역서(2007굴착)" xfId="950"/>
    <cellStyle name="통_수량산출서(수정)_02-배수공_토공_Sheet1" xfId="951"/>
    <cellStyle name="통_수량산출서(수정)_02-배수공_토공_갑지" xfId="952"/>
    <cellStyle name="통_수량산출서(수정)_02-배수공_토공_관급자재" xfId="953"/>
    <cellStyle name="통_수량산출서(수정)_02-배수공_토공_이설비" xfId="954"/>
    <cellStyle name="통_수량산출서(수정)_04-포장공_02-배수공" xfId="955"/>
    <cellStyle name="통_수량산출서(수정)_04-포장공_02-배수공_2차설계변경내역서(2007굴착)" xfId="956"/>
    <cellStyle name="통_수량산출서(수정)_04-포장공_02-배수공_Sheet1" xfId="957"/>
    <cellStyle name="통_수량산출서(수정)_04-포장공_02-배수공_갑지" xfId="958"/>
    <cellStyle name="통_수량산출서(수정)_04-포장공_02-배수공_관급자재" xfId="959"/>
    <cellStyle name="통_수량산출서(수정)_04-포장공_02-배수공_이설비" xfId="960"/>
    <cellStyle name="통_수량산출서(수정)_04-포장공_02-배수공_토공" xfId="961"/>
    <cellStyle name="통_수량산출서(수정)_04-포장공_02-배수공_토공_2차설계변경내역서(2007굴착)" xfId="962"/>
    <cellStyle name="통_수량산출서(수정)_04-포장공_02-배수공_토공_Sheet1" xfId="963"/>
    <cellStyle name="통_수량산출서(수정)_04-포장공_02-배수공_토공_갑지" xfId="964"/>
    <cellStyle name="통_수량산출서(수정)_04-포장공_02-배수공_토공_관급자재" xfId="965"/>
    <cellStyle name="통_수량산출서(수정)_04-포장공_02-배수공_토공_이설비" xfId="966"/>
    <cellStyle name="통_수량산출서(수정)_06-부대공_02-배수공" xfId="967"/>
    <cellStyle name="통_수량산출서(수정)_06-부대공_02-배수공_2차설계변경내역서(2007굴착)" xfId="968"/>
    <cellStyle name="통_수량산출서(수정)_06-부대공_02-배수공_Sheet1" xfId="969"/>
    <cellStyle name="통_수량산출서(수정)_06-부대공_02-배수공_갑지" xfId="970"/>
    <cellStyle name="통_수량산출서(수정)_06-부대공_02-배수공_관급자재" xfId="971"/>
    <cellStyle name="통_수량산출서(수정)_06-부대공_02-배수공_이설비" xfId="972"/>
    <cellStyle name="통_수량산출서(수정)_06-부대공_02-배수공_토공" xfId="973"/>
    <cellStyle name="통_수량산출서(수정)_06-부대공_02-배수공_토공_2차설계변경내역서(2007굴착)" xfId="974"/>
    <cellStyle name="통_수량산출서(수정)_06-부대공_02-배수공_토공_Sheet1" xfId="975"/>
    <cellStyle name="통_수량산출서(수정)_06-부대공_02-배수공_토공_갑지" xfId="976"/>
    <cellStyle name="통_수량산출서(수정)_06-부대공_02-배수공_토공_관급자재" xfId="977"/>
    <cellStyle name="통_수량산출서(수정)_06-부대공_02-배수공_토공_이설비" xfId="978"/>
    <cellStyle name="통화 [0] 2" xfId="285"/>
    <cellStyle name="퍼센트" xfId="286"/>
    <cellStyle name="표_01-토공_02-배수공" xfId="979"/>
    <cellStyle name="표_01-토공_02-배수공_2차설계변경내역서(2007굴착)" xfId="980"/>
    <cellStyle name="표_01-토공_02-배수공_Sheet1" xfId="981"/>
    <cellStyle name="표_01-토공_02-배수공_갑지" xfId="982"/>
    <cellStyle name="표_01-토공_02-배수공_관급자재" xfId="983"/>
    <cellStyle name="표_01-토공_02-배수공_이설비" xfId="984"/>
    <cellStyle name="표_01-토공_02-배수공_토공" xfId="985"/>
    <cellStyle name="표_01-토공_02-배수공_토공_2차설계변경내역서(2007굴착)" xfId="986"/>
    <cellStyle name="표_01-토공_02-배수공_토공_Sheet1" xfId="987"/>
    <cellStyle name="표_01-토공_02-배수공_토공_갑지" xfId="988"/>
    <cellStyle name="표_01-토공_02-배수공_토공_관급자재" xfId="989"/>
    <cellStyle name="표_01-토공_02-배수공_토공_이설비" xfId="990"/>
    <cellStyle name="표_02-배수공" xfId="991"/>
    <cellStyle name="표_02-배수공_02-반중력식옹벽" xfId="992"/>
    <cellStyle name="표_02-배수공_02-반중력식옹벽_2차설계변경내역서(2007굴착)" xfId="993"/>
    <cellStyle name="표_02-배수공_02-반중력식옹벽_Sheet1" xfId="994"/>
    <cellStyle name="표_02-배수공_02-반중력식옹벽_갑지" xfId="995"/>
    <cellStyle name="표_02-배수공_02-반중력식옹벽_관급자재" xfId="996"/>
    <cellStyle name="표_02-배수공_02-반중력식옹벽_이설비" xfId="997"/>
    <cellStyle name="표_02-배수공_02-반중력식옹벽_토공" xfId="998"/>
    <cellStyle name="표_02-배수공_02-반중력식옹벽_토공_2차설계변경내역서(2007굴착)" xfId="999"/>
    <cellStyle name="표_02-배수공_02-반중력식옹벽_토공_Sheet1" xfId="1000"/>
    <cellStyle name="표_02-배수공_02-반중력식옹벽_토공_갑지" xfId="1001"/>
    <cellStyle name="표_02-배수공_02-반중력식옹벽_토공_관급자재" xfId="1002"/>
    <cellStyle name="표_02-배수공_02-반중력식옹벽_토공_이설비" xfId="1003"/>
    <cellStyle name="표_02-배수공_02-배수공" xfId="1004"/>
    <cellStyle name="표_02-배수공_02-배수공_2차설계변경내역서(2007굴착)" xfId="1005"/>
    <cellStyle name="표_02-배수공_02-배수공_Sheet1" xfId="1006"/>
    <cellStyle name="표_02-배수공_02-배수공_갑지" xfId="1007"/>
    <cellStyle name="표_02-배수공_02-배수공_관급자재" xfId="1008"/>
    <cellStyle name="표_02-배수공_02-배수공_이설비" xfId="1009"/>
    <cellStyle name="표_02-배수공_02-배수공_토공" xfId="1010"/>
    <cellStyle name="표_02-배수공_02-배수공_토공_2차설계변경내역서(2007굴착)" xfId="1011"/>
    <cellStyle name="표_02-배수공_02-배수공_토공_Sheet1" xfId="1012"/>
    <cellStyle name="표_02-배수공_02-배수공_토공_갑지" xfId="1013"/>
    <cellStyle name="표_02-배수공_02-배수공_토공_관급자재" xfId="1014"/>
    <cellStyle name="표_02-배수공_02-배수공_토공_이설비" xfId="1015"/>
    <cellStyle name="표_02-배수공_2차설계변경내역서(2007굴착)" xfId="1016"/>
    <cellStyle name="표_02-배수공_Sheet1" xfId="1017"/>
    <cellStyle name="표_02-배수공_갑지" xfId="1018"/>
    <cellStyle name="표_02-배수공_관급자재" xfId="1019"/>
    <cellStyle name="표_02-배수공_반중력" xfId="1020"/>
    <cellStyle name="표_02-배수공_반중력_2차설계변경내역서(2007굴착)" xfId="1021"/>
    <cellStyle name="표_02-배수공_반중력_Sheet1" xfId="1022"/>
    <cellStyle name="표_02-배수공_반중력_갑지" xfId="1023"/>
    <cellStyle name="표_02-배수공_반중력_관급자재" xfId="1024"/>
    <cellStyle name="표_02-배수공_반중력_이설비" xfId="1025"/>
    <cellStyle name="표_02-배수공_반중력_토공" xfId="1026"/>
    <cellStyle name="표_02-배수공_반중력_토공_2차설계변경내역서(2007굴착)" xfId="1027"/>
    <cellStyle name="표_02-배수공_반중력_토공_Sheet1" xfId="1028"/>
    <cellStyle name="표_02-배수공_반중력_토공_갑지" xfId="1029"/>
    <cellStyle name="표_02-배수공_반중력_토공_관급자재" xfId="1030"/>
    <cellStyle name="표_02-배수공_반중력_토공_이설비" xfId="1031"/>
    <cellStyle name="표_02-배수공_이설비" xfId="1032"/>
    <cellStyle name="표_02-배수공_토공" xfId="1033"/>
    <cellStyle name="표_02-배수공_토공_2차설계변경내역서(2007굴착)" xfId="1034"/>
    <cellStyle name="표_02-배수공_토공_Sheet1" xfId="1035"/>
    <cellStyle name="표_02-배수공_토공_갑지" xfId="1036"/>
    <cellStyle name="표_02-배수공_토공_관급자재" xfId="1037"/>
    <cellStyle name="표_02-배수공_토공_이설비" xfId="1038"/>
    <cellStyle name="표_04-포장공_02-배수공" xfId="1039"/>
    <cellStyle name="표_04-포장공_02-배수공_2차설계변경내역서(2007굴착)" xfId="1040"/>
    <cellStyle name="표_04-포장공_02-배수공_Sheet1" xfId="1041"/>
    <cellStyle name="표_04-포장공_02-배수공_갑지" xfId="1042"/>
    <cellStyle name="표_04-포장공_02-배수공_관급자재" xfId="1043"/>
    <cellStyle name="표_04-포장공_02-배수공_이설비" xfId="1044"/>
    <cellStyle name="표_04-포장공_02-배수공_토공" xfId="1045"/>
    <cellStyle name="표_04-포장공_02-배수공_토공_2차설계변경내역서(2007굴착)" xfId="1046"/>
    <cellStyle name="표_04-포장공_02-배수공_토공_Sheet1" xfId="1047"/>
    <cellStyle name="표_04-포장공_02-배수공_토공_갑지" xfId="1048"/>
    <cellStyle name="표_04-포장공_02-배수공_토공_관급자재" xfId="1049"/>
    <cellStyle name="표_04-포장공_02-배수공_토공_이설비" xfId="1050"/>
    <cellStyle name="표_06-부대공_02-배수공" xfId="1051"/>
    <cellStyle name="표_06-부대공_02-배수공_2차설계변경내역서(2007굴착)" xfId="1052"/>
    <cellStyle name="표_06-부대공_02-배수공_Sheet1" xfId="1053"/>
    <cellStyle name="표_06-부대공_02-배수공_갑지" xfId="1054"/>
    <cellStyle name="표_06-부대공_02-배수공_관급자재" xfId="1055"/>
    <cellStyle name="표_06-부대공_02-배수공_이설비" xfId="1056"/>
    <cellStyle name="표_06-부대공_02-배수공_토공" xfId="1057"/>
    <cellStyle name="표_06-부대공_02-배수공_토공_2차설계변경내역서(2007굴착)" xfId="1058"/>
    <cellStyle name="표_06-부대공_02-배수공_토공_Sheet1" xfId="1059"/>
    <cellStyle name="표_06-부대공_02-배수공_토공_갑지" xfId="1060"/>
    <cellStyle name="표_06-부대공_02-배수공_토공_관급자재" xfId="1061"/>
    <cellStyle name="표_06-부대공_02-배수공_토공_이설비" xfId="1062"/>
    <cellStyle name="표_수량산출서(수정)_01-토공_02-배수공" xfId="1063"/>
    <cellStyle name="표_수량산출서(수정)_01-토공_02-배수공_2차설계변경내역서(2007굴착)" xfId="1064"/>
    <cellStyle name="표_수량산출서(수정)_01-토공_02-배수공_Sheet1" xfId="1065"/>
    <cellStyle name="표_수량산출서(수정)_01-토공_02-배수공_갑지" xfId="1066"/>
    <cellStyle name="표_수량산출서(수정)_01-토공_02-배수공_관급자재" xfId="1067"/>
    <cellStyle name="표_수량산출서(수정)_01-토공_02-배수공_이설비" xfId="1068"/>
    <cellStyle name="표_수량산출서(수정)_01-토공_02-배수공_토공" xfId="1069"/>
    <cellStyle name="표_수량산출서(수정)_01-토공_02-배수공_토공_2차설계변경내역서(2007굴착)" xfId="1070"/>
    <cellStyle name="표_수량산출서(수정)_01-토공_02-배수공_토공_Sheet1" xfId="1071"/>
    <cellStyle name="표_수량산출서(수정)_01-토공_02-배수공_토공_갑지" xfId="1072"/>
    <cellStyle name="표_수량산출서(수정)_01-토공_02-배수공_토공_관급자재" xfId="1073"/>
    <cellStyle name="표_수량산출서(수정)_01-토공_02-배수공_토공_이설비" xfId="1074"/>
    <cellStyle name="표_수량산출서(수정)_02-배수공" xfId="1075"/>
    <cellStyle name="표_수량산출서(수정)_02-배수공_02-반중력식옹벽" xfId="1076"/>
    <cellStyle name="표_수량산출서(수정)_02-배수공_02-반중력식옹벽_2차설계변경내역서(2007굴착)" xfId="1077"/>
    <cellStyle name="표_수량산출서(수정)_02-배수공_02-반중력식옹벽_Sheet1" xfId="1078"/>
    <cellStyle name="표_수량산출서(수정)_02-배수공_02-반중력식옹벽_갑지" xfId="1079"/>
    <cellStyle name="표_수량산출서(수정)_02-배수공_02-반중력식옹벽_관급자재" xfId="1080"/>
    <cellStyle name="표_수량산출서(수정)_02-배수공_02-반중력식옹벽_이설비" xfId="1081"/>
    <cellStyle name="표_수량산출서(수정)_02-배수공_02-반중력식옹벽_토공" xfId="1082"/>
    <cellStyle name="표_수량산출서(수정)_02-배수공_02-반중력식옹벽_토공_2차설계변경내역서(2007굴착)" xfId="1083"/>
    <cellStyle name="표_수량산출서(수정)_02-배수공_02-반중력식옹벽_토공_Sheet1" xfId="1084"/>
    <cellStyle name="표_수량산출서(수정)_02-배수공_02-반중력식옹벽_토공_갑지" xfId="1085"/>
    <cellStyle name="표_수량산출서(수정)_02-배수공_02-반중력식옹벽_토공_관급자재" xfId="1086"/>
    <cellStyle name="표_수량산출서(수정)_02-배수공_02-반중력식옹벽_토공_이설비" xfId="1087"/>
    <cellStyle name="표_수량산출서(수정)_02-배수공_02-배수공" xfId="1088"/>
    <cellStyle name="표_수량산출서(수정)_02-배수공_02-배수공_2차설계변경내역서(2007굴착)" xfId="1089"/>
    <cellStyle name="표_수량산출서(수정)_02-배수공_02-배수공_Sheet1" xfId="1090"/>
    <cellStyle name="표_수량산출서(수정)_02-배수공_02-배수공_갑지" xfId="1091"/>
    <cellStyle name="표_수량산출서(수정)_02-배수공_02-배수공_관급자재" xfId="1092"/>
    <cellStyle name="표_수량산출서(수정)_02-배수공_02-배수공_이설비" xfId="1093"/>
    <cellStyle name="표_수량산출서(수정)_02-배수공_02-배수공_토공" xfId="1094"/>
    <cellStyle name="표_수량산출서(수정)_02-배수공_02-배수공_토공_2차설계변경내역서(2007굴착)" xfId="1095"/>
    <cellStyle name="표_수량산출서(수정)_02-배수공_02-배수공_토공_Sheet1" xfId="1096"/>
    <cellStyle name="표_수량산출서(수정)_02-배수공_02-배수공_토공_갑지" xfId="1097"/>
    <cellStyle name="표_수량산출서(수정)_02-배수공_02-배수공_토공_관급자재" xfId="1098"/>
    <cellStyle name="표_수량산출서(수정)_02-배수공_02-배수공_토공_이설비" xfId="1099"/>
    <cellStyle name="표_수량산출서(수정)_02-배수공_2차설계변경내역서(2007굴착)" xfId="1100"/>
    <cellStyle name="표_수량산출서(수정)_02-배수공_Sheet1" xfId="1101"/>
    <cellStyle name="표_수량산출서(수정)_02-배수공_갑지" xfId="1102"/>
    <cellStyle name="표_수량산출서(수정)_02-배수공_관급자재" xfId="1103"/>
    <cellStyle name="표_수량산출서(수정)_02-배수공_반중력" xfId="1104"/>
    <cellStyle name="표_수량산출서(수정)_02-배수공_반중력_2차설계변경내역서(2007굴착)" xfId="1105"/>
    <cellStyle name="표_수량산출서(수정)_02-배수공_반중력_Sheet1" xfId="1106"/>
    <cellStyle name="표_수량산출서(수정)_02-배수공_반중력_갑지" xfId="1107"/>
    <cellStyle name="표_수량산출서(수정)_02-배수공_반중력_관급자재" xfId="1108"/>
    <cellStyle name="표_수량산출서(수정)_02-배수공_반중력_이설비" xfId="1109"/>
    <cellStyle name="표_수량산출서(수정)_02-배수공_반중력_토공" xfId="1110"/>
    <cellStyle name="표_수량산출서(수정)_02-배수공_반중력_토공_2차설계변경내역서(2007굴착)" xfId="1111"/>
    <cellStyle name="표_수량산출서(수정)_02-배수공_반중력_토공_Sheet1" xfId="1112"/>
    <cellStyle name="표_수량산출서(수정)_02-배수공_반중력_토공_갑지" xfId="1113"/>
    <cellStyle name="표_수량산출서(수정)_02-배수공_반중력_토공_관급자재" xfId="1114"/>
    <cellStyle name="표_수량산출서(수정)_02-배수공_반중력_토공_이설비" xfId="1115"/>
    <cellStyle name="표_수량산출서(수정)_02-배수공_이설비" xfId="1116"/>
    <cellStyle name="표_수량산출서(수정)_02-배수공_토공" xfId="1117"/>
    <cellStyle name="표_수량산출서(수정)_02-배수공_토공_2차설계변경내역서(2007굴착)" xfId="1118"/>
    <cellStyle name="표_수량산출서(수정)_02-배수공_토공_Sheet1" xfId="1119"/>
    <cellStyle name="표_수량산출서(수정)_02-배수공_토공_갑지" xfId="1120"/>
    <cellStyle name="표_수량산출서(수정)_02-배수공_토공_관급자재" xfId="1121"/>
    <cellStyle name="표_수량산출서(수정)_02-배수공_토공_이설비" xfId="1122"/>
    <cellStyle name="표_수량산출서(수정)_04-포장공_02-배수공" xfId="1123"/>
    <cellStyle name="표_수량산출서(수정)_04-포장공_02-배수공_2차설계변경내역서(2007굴착)" xfId="1124"/>
    <cellStyle name="표_수량산출서(수정)_04-포장공_02-배수공_Sheet1" xfId="1125"/>
    <cellStyle name="표_수량산출서(수정)_04-포장공_02-배수공_갑지" xfId="1126"/>
    <cellStyle name="표_수량산출서(수정)_04-포장공_02-배수공_관급자재" xfId="1127"/>
    <cellStyle name="표_수량산출서(수정)_04-포장공_02-배수공_이설비" xfId="1128"/>
    <cellStyle name="표_수량산출서(수정)_04-포장공_02-배수공_토공" xfId="1129"/>
    <cellStyle name="표_수량산출서(수정)_04-포장공_02-배수공_토공_2차설계변경내역서(2007굴착)" xfId="1130"/>
    <cellStyle name="표_수량산출서(수정)_04-포장공_02-배수공_토공_Sheet1" xfId="1131"/>
    <cellStyle name="표_수량산출서(수정)_04-포장공_02-배수공_토공_갑지" xfId="1132"/>
    <cellStyle name="표_수량산출서(수정)_04-포장공_02-배수공_토공_관급자재" xfId="1133"/>
    <cellStyle name="표_수량산출서(수정)_04-포장공_02-배수공_토공_이설비" xfId="1134"/>
    <cellStyle name="표_수량산출서(수정)_06-부대공_02-배수공" xfId="1135"/>
    <cellStyle name="표_수량산출서(수정)_06-부대공_02-배수공_2차설계변경내역서(2007굴착)" xfId="1136"/>
    <cellStyle name="표_수량산출서(수정)_06-부대공_02-배수공_Sheet1" xfId="1137"/>
    <cellStyle name="표_수량산출서(수정)_06-부대공_02-배수공_갑지" xfId="1138"/>
    <cellStyle name="표_수량산출서(수정)_06-부대공_02-배수공_관급자재" xfId="1139"/>
    <cellStyle name="표_수량산출서(수정)_06-부대공_02-배수공_이설비" xfId="1140"/>
    <cellStyle name="표_수량산출서(수정)_06-부대공_02-배수공_토공" xfId="1141"/>
    <cellStyle name="표_수량산출서(수정)_06-부대공_02-배수공_토공_2차설계변경내역서(2007굴착)" xfId="1142"/>
    <cellStyle name="표_수량산출서(수정)_06-부대공_02-배수공_토공_Sheet1" xfId="1143"/>
    <cellStyle name="표_수량산출서(수정)_06-부대공_02-배수공_토공_갑지" xfId="1144"/>
    <cellStyle name="표_수량산출서(수정)_06-부대공_02-배수공_토공_관급자재" xfId="1145"/>
    <cellStyle name="표_수량산출서(수정)_06-부대공_02-배수공_토공_이설비" xfId="1146"/>
    <cellStyle name="표머릿글(上)" xfId="1147"/>
    <cellStyle name="표머릿글(中)" xfId="1148"/>
    <cellStyle name="표머릿글(下)" xfId="1149"/>
    <cellStyle name="標題說明" xfId="1150"/>
    <cellStyle name="표준" xfId="0" builtinId="0"/>
    <cellStyle name="표준 10" xfId="1151"/>
    <cellStyle name="표준 2" xfId="287"/>
    <cellStyle name="표준 2 2" xfId="288"/>
    <cellStyle name="표준 2_잉여슬러지저류조반송설비 개선(0418)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305"/>
    <cellStyle name="標準_Akia(F）-8" xfId="296"/>
    <cellStyle name="표준_내역서" xfId="1157"/>
    <cellStyle name="표준_당진원가" xfId="304"/>
    <cellStyle name="표준1" xfId="297"/>
    <cellStyle name="표쥰" xfId="298"/>
    <cellStyle name="퓭닉_Eval(1 of 7)-BASE" xfId="1152"/>
    <cellStyle name="합계" xfId="299"/>
    <cellStyle name="합산" xfId="300"/>
    <cellStyle name="해동양식" xfId="301"/>
    <cellStyle name="貨幣 [0]_污水處理新建工程" xfId="1153"/>
    <cellStyle name="貨幣[0]_CT-1" xfId="1154"/>
    <cellStyle name="貨幣_CT-1" xfId="1155"/>
    <cellStyle name="화폐기호" xfId="302"/>
    <cellStyle name="화폐기호0" xfId="3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5"/>
  <sheetViews>
    <sheetView showGridLines="0" tabSelected="1" view="pageBreakPreview" zoomScaleNormal="160" zoomScaleSheetLayoutView="100" workbookViewId="0">
      <selection activeCell="D13" sqref="D13"/>
    </sheetView>
  </sheetViews>
  <sheetFormatPr defaultColWidth="8.88671875" defaultRowHeight="13.5"/>
  <cols>
    <col min="1" max="2" width="5" style="23" customWidth="1"/>
    <col min="3" max="4" width="18.33203125" style="23" customWidth="1"/>
    <col min="5" max="5" width="36.21875" style="23" customWidth="1"/>
    <col min="6" max="6" width="27.21875" style="23" customWidth="1"/>
    <col min="7" max="7" width="8.88671875" style="22"/>
    <col min="8" max="256" width="8.88671875" style="23"/>
    <col min="257" max="258" width="5" style="23" customWidth="1"/>
    <col min="259" max="260" width="18.33203125" style="23" customWidth="1"/>
    <col min="261" max="261" width="36.21875" style="23" customWidth="1"/>
    <col min="262" max="262" width="27.21875" style="23" customWidth="1"/>
    <col min="263" max="512" width="8.88671875" style="23"/>
    <col min="513" max="514" width="5" style="23" customWidth="1"/>
    <col min="515" max="516" width="18.33203125" style="23" customWidth="1"/>
    <col min="517" max="517" width="36.21875" style="23" customWidth="1"/>
    <col min="518" max="518" width="27.21875" style="23" customWidth="1"/>
    <col min="519" max="768" width="8.88671875" style="23"/>
    <col min="769" max="770" width="5" style="23" customWidth="1"/>
    <col min="771" max="772" width="18.33203125" style="23" customWidth="1"/>
    <col min="773" max="773" width="36.21875" style="23" customWidth="1"/>
    <col min="774" max="774" width="27.21875" style="23" customWidth="1"/>
    <col min="775" max="1024" width="8.88671875" style="23"/>
    <col min="1025" max="1026" width="5" style="23" customWidth="1"/>
    <col min="1027" max="1028" width="18.33203125" style="23" customWidth="1"/>
    <col min="1029" max="1029" width="36.21875" style="23" customWidth="1"/>
    <col min="1030" max="1030" width="27.21875" style="23" customWidth="1"/>
    <col min="1031" max="1280" width="8.88671875" style="23"/>
    <col min="1281" max="1282" width="5" style="23" customWidth="1"/>
    <col min="1283" max="1284" width="18.33203125" style="23" customWidth="1"/>
    <col min="1285" max="1285" width="36.21875" style="23" customWidth="1"/>
    <col min="1286" max="1286" width="27.21875" style="23" customWidth="1"/>
    <col min="1287" max="1536" width="8.88671875" style="23"/>
    <col min="1537" max="1538" width="5" style="23" customWidth="1"/>
    <col min="1539" max="1540" width="18.33203125" style="23" customWidth="1"/>
    <col min="1541" max="1541" width="36.21875" style="23" customWidth="1"/>
    <col min="1542" max="1542" width="27.21875" style="23" customWidth="1"/>
    <col min="1543" max="1792" width="8.88671875" style="23"/>
    <col min="1793" max="1794" width="5" style="23" customWidth="1"/>
    <col min="1795" max="1796" width="18.33203125" style="23" customWidth="1"/>
    <col min="1797" max="1797" width="36.21875" style="23" customWidth="1"/>
    <col min="1798" max="1798" width="27.21875" style="23" customWidth="1"/>
    <col min="1799" max="2048" width="8.88671875" style="23"/>
    <col min="2049" max="2050" width="5" style="23" customWidth="1"/>
    <col min="2051" max="2052" width="18.33203125" style="23" customWidth="1"/>
    <col min="2053" max="2053" width="36.21875" style="23" customWidth="1"/>
    <col min="2054" max="2054" width="27.21875" style="23" customWidth="1"/>
    <col min="2055" max="2304" width="8.88671875" style="23"/>
    <col min="2305" max="2306" width="5" style="23" customWidth="1"/>
    <col min="2307" max="2308" width="18.33203125" style="23" customWidth="1"/>
    <col min="2309" max="2309" width="36.21875" style="23" customWidth="1"/>
    <col min="2310" max="2310" width="27.21875" style="23" customWidth="1"/>
    <col min="2311" max="2560" width="8.88671875" style="23"/>
    <col min="2561" max="2562" width="5" style="23" customWidth="1"/>
    <col min="2563" max="2564" width="18.33203125" style="23" customWidth="1"/>
    <col min="2565" max="2565" width="36.21875" style="23" customWidth="1"/>
    <col min="2566" max="2566" width="27.21875" style="23" customWidth="1"/>
    <col min="2567" max="2816" width="8.88671875" style="23"/>
    <col min="2817" max="2818" width="5" style="23" customWidth="1"/>
    <col min="2819" max="2820" width="18.33203125" style="23" customWidth="1"/>
    <col min="2821" max="2821" width="36.21875" style="23" customWidth="1"/>
    <col min="2822" max="2822" width="27.21875" style="23" customWidth="1"/>
    <col min="2823" max="3072" width="8.88671875" style="23"/>
    <col min="3073" max="3074" width="5" style="23" customWidth="1"/>
    <col min="3075" max="3076" width="18.33203125" style="23" customWidth="1"/>
    <col min="3077" max="3077" width="36.21875" style="23" customWidth="1"/>
    <col min="3078" max="3078" width="27.21875" style="23" customWidth="1"/>
    <col min="3079" max="3328" width="8.88671875" style="23"/>
    <col min="3329" max="3330" width="5" style="23" customWidth="1"/>
    <col min="3331" max="3332" width="18.33203125" style="23" customWidth="1"/>
    <col min="3333" max="3333" width="36.21875" style="23" customWidth="1"/>
    <col min="3334" max="3334" width="27.21875" style="23" customWidth="1"/>
    <col min="3335" max="3584" width="8.88671875" style="23"/>
    <col min="3585" max="3586" width="5" style="23" customWidth="1"/>
    <col min="3587" max="3588" width="18.33203125" style="23" customWidth="1"/>
    <col min="3589" max="3589" width="36.21875" style="23" customWidth="1"/>
    <col min="3590" max="3590" width="27.21875" style="23" customWidth="1"/>
    <col min="3591" max="3840" width="8.88671875" style="23"/>
    <col min="3841" max="3842" width="5" style="23" customWidth="1"/>
    <col min="3843" max="3844" width="18.33203125" style="23" customWidth="1"/>
    <col min="3845" max="3845" width="36.21875" style="23" customWidth="1"/>
    <col min="3846" max="3846" width="27.21875" style="23" customWidth="1"/>
    <col min="3847" max="4096" width="8.88671875" style="23"/>
    <col min="4097" max="4098" width="5" style="23" customWidth="1"/>
    <col min="4099" max="4100" width="18.33203125" style="23" customWidth="1"/>
    <col min="4101" max="4101" width="36.21875" style="23" customWidth="1"/>
    <col min="4102" max="4102" width="27.21875" style="23" customWidth="1"/>
    <col min="4103" max="4352" width="8.88671875" style="23"/>
    <col min="4353" max="4354" width="5" style="23" customWidth="1"/>
    <col min="4355" max="4356" width="18.33203125" style="23" customWidth="1"/>
    <col min="4357" max="4357" width="36.21875" style="23" customWidth="1"/>
    <col min="4358" max="4358" width="27.21875" style="23" customWidth="1"/>
    <col min="4359" max="4608" width="8.88671875" style="23"/>
    <col min="4609" max="4610" width="5" style="23" customWidth="1"/>
    <col min="4611" max="4612" width="18.33203125" style="23" customWidth="1"/>
    <col min="4613" max="4613" width="36.21875" style="23" customWidth="1"/>
    <col min="4614" max="4614" width="27.21875" style="23" customWidth="1"/>
    <col min="4615" max="4864" width="8.88671875" style="23"/>
    <col min="4865" max="4866" width="5" style="23" customWidth="1"/>
    <col min="4867" max="4868" width="18.33203125" style="23" customWidth="1"/>
    <col min="4869" max="4869" width="36.21875" style="23" customWidth="1"/>
    <col min="4870" max="4870" width="27.21875" style="23" customWidth="1"/>
    <col min="4871" max="5120" width="8.88671875" style="23"/>
    <col min="5121" max="5122" width="5" style="23" customWidth="1"/>
    <col min="5123" max="5124" width="18.33203125" style="23" customWidth="1"/>
    <col min="5125" max="5125" width="36.21875" style="23" customWidth="1"/>
    <col min="5126" max="5126" width="27.21875" style="23" customWidth="1"/>
    <col min="5127" max="5376" width="8.88671875" style="23"/>
    <col min="5377" max="5378" width="5" style="23" customWidth="1"/>
    <col min="5379" max="5380" width="18.33203125" style="23" customWidth="1"/>
    <col min="5381" max="5381" width="36.21875" style="23" customWidth="1"/>
    <col min="5382" max="5382" width="27.21875" style="23" customWidth="1"/>
    <col min="5383" max="5632" width="8.88671875" style="23"/>
    <col min="5633" max="5634" width="5" style="23" customWidth="1"/>
    <col min="5635" max="5636" width="18.33203125" style="23" customWidth="1"/>
    <col min="5637" max="5637" width="36.21875" style="23" customWidth="1"/>
    <col min="5638" max="5638" width="27.21875" style="23" customWidth="1"/>
    <col min="5639" max="5888" width="8.88671875" style="23"/>
    <col min="5889" max="5890" width="5" style="23" customWidth="1"/>
    <col min="5891" max="5892" width="18.33203125" style="23" customWidth="1"/>
    <col min="5893" max="5893" width="36.21875" style="23" customWidth="1"/>
    <col min="5894" max="5894" width="27.21875" style="23" customWidth="1"/>
    <col min="5895" max="6144" width="8.88671875" style="23"/>
    <col min="6145" max="6146" width="5" style="23" customWidth="1"/>
    <col min="6147" max="6148" width="18.33203125" style="23" customWidth="1"/>
    <col min="6149" max="6149" width="36.21875" style="23" customWidth="1"/>
    <col min="6150" max="6150" width="27.21875" style="23" customWidth="1"/>
    <col min="6151" max="6400" width="8.88671875" style="23"/>
    <col min="6401" max="6402" width="5" style="23" customWidth="1"/>
    <col min="6403" max="6404" width="18.33203125" style="23" customWidth="1"/>
    <col min="6405" max="6405" width="36.21875" style="23" customWidth="1"/>
    <col min="6406" max="6406" width="27.21875" style="23" customWidth="1"/>
    <col min="6407" max="6656" width="8.88671875" style="23"/>
    <col min="6657" max="6658" width="5" style="23" customWidth="1"/>
    <col min="6659" max="6660" width="18.33203125" style="23" customWidth="1"/>
    <col min="6661" max="6661" width="36.21875" style="23" customWidth="1"/>
    <col min="6662" max="6662" width="27.21875" style="23" customWidth="1"/>
    <col min="6663" max="6912" width="8.88671875" style="23"/>
    <col min="6913" max="6914" width="5" style="23" customWidth="1"/>
    <col min="6915" max="6916" width="18.33203125" style="23" customWidth="1"/>
    <col min="6917" max="6917" width="36.21875" style="23" customWidth="1"/>
    <col min="6918" max="6918" width="27.21875" style="23" customWidth="1"/>
    <col min="6919" max="7168" width="8.88671875" style="23"/>
    <col min="7169" max="7170" width="5" style="23" customWidth="1"/>
    <col min="7171" max="7172" width="18.33203125" style="23" customWidth="1"/>
    <col min="7173" max="7173" width="36.21875" style="23" customWidth="1"/>
    <col min="7174" max="7174" width="27.21875" style="23" customWidth="1"/>
    <col min="7175" max="7424" width="8.88671875" style="23"/>
    <col min="7425" max="7426" width="5" style="23" customWidth="1"/>
    <col min="7427" max="7428" width="18.33203125" style="23" customWidth="1"/>
    <col min="7429" max="7429" width="36.21875" style="23" customWidth="1"/>
    <col min="7430" max="7430" width="27.21875" style="23" customWidth="1"/>
    <col min="7431" max="7680" width="8.88671875" style="23"/>
    <col min="7681" max="7682" width="5" style="23" customWidth="1"/>
    <col min="7683" max="7684" width="18.33203125" style="23" customWidth="1"/>
    <col min="7685" max="7685" width="36.21875" style="23" customWidth="1"/>
    <col min="7686" max="7686" width="27.21875" style="23" customWidth="1"/>
    <col min="7687" max="7936" width="8.88671875" style="23"/>
    <col min="7937" max="7938" width="5" style="23" customWidth="1"/>
    <col min="7939" max="7940" width="18.33203125" style="23" customWidth="1"/>
    <col min="7941" max="7941" width="36.21875" style="23" customWidth="1"/>
    <col min="7942" max="7942" width="27.21875" style="23" customWidth="1"/>
    <col min="7943" max="8192" width="8.88671875" style="23"/>
    <col min="8193" max="8194" width="5" style="23" customWidth="1"/>
    <col min="8195" max="8196" width="18.33203125" style="23" customWidth="1"/>
    <col min="8197" max="8197" width="36.21875" style="23" customWidth="1"/>
    <col min="8198" max="8198" width="27.21875" style="23" customWidth="1"/>
    <col min="8199" max="8448" width="8.88671875" style="23"/>
    <col min="8449" max="8450" width="5" style="23" customWidth="1"/>
    <col min="8451" max="8452" width="18.33203125" style="23" customWidth="1"/>
    <col min="8453" max="8453" width="36.21875" style="23" customWidth="1"/>
    <col min="8454" max="8454" width="27.21875" style="23" customWidth="1"/>
    <col min="8455" max="8704" width="8.88671875" style="23"/>
    <col min="8705" max="8706" width="5" style="23" customWidth="1"/>
    <col min="8707" max="8708" width="18.33203125" style="23" customWidth="1"/>
    <col min="8709" max="8709" width="36.21875" style="23" customWidth="1"/>
    <col min="8710" max="8710" width="27.21875" style="23" customWidth="1"/>
    <col min="8711" max="8960" width="8.88671875" style="23"/>
    <col min="8961" max="8962" width="5" style="23" customWidth="1"/>
    <col min="8963" max="8964" width="18.33203125" style="23" customWidth="1"/>
    <col min="8965" max="8965" width="36.21875" style="23" customWidth="1"/>
    <col min="8966" max="8966" width="27.21875" style="23" customWidth="1"/>
    <col min="8967" max="9216" width="8.88671875" style="23"/>
    <col min="9217" max="9218" width="5" style="23" customWidth="1"/>
    <col min="9219" max="9220" width="18.33203125" style="23" customWidth="1"/>
    <col min="9221" max="9221" width="36.21875" style="23" customWidth="1"/>
    <col min="9222" max="9222" width="27.21875" style="23" customWidth="1"/>
    <col min="9223" max="9472" width="8.88671875" style="23"/>
    <col min="9473" max="9474" width="5" style="23" customWidth="1"/>
    <col min="9475" max="9476" width="18.33203125" style="23" customWidth="1"/>
    <col min="9477" max="9477" width="36.21875" style="23" customWidth="1"/>
    <col min="9478" max="9478" width="27.21875" style="23" customWidth="1"/>
    <col min="9479" max="9728" width="8.88671875" style="23"/>
    <col min="9729" max="9730" width="5" style="23" customWidth="1"/>
    <col min="9731" max="9732" width="18.33203125" style="23" customWidth="1"/>
    <col min="9733" max="9733" width="36.21875" style="23" customWidth="1"/>
    <col min="9734" max="9734" width="27.21875" style="23" customWidth="1"/>
    <col min="9735" max="9984" width="8.88671875" style="23"/>
    <col min="9985" max="9986" width="5" style="23" customWidth="1"/>
    <col min="9987" max="9988" width="18.33203125" style="23" customWidth="1"/>
    <col min="9989" max="9989" width="36.21875" style="23" customWidth="1"/>
    <col min="9990" max="9990" width="27.21875" style="23" customWidth="1"/>
    <col min="9991" max="10240" width="8.88671875" style="23"/>
    <col min="10241" max="10242" width="5" style="23" customWidth="1"/>
    <col min="10243" max="10244" width="18.33203125" style="23" customWidth="1"/>
    <col min="10245" max="10245" width="36.21875" style="23" customWidth="1"/>
    <col min="10246" max="10246" width="27.21875" style="23" customWidth="1"/>
    <col min="10247" max="10496" width="8.88671875" style="23"/>
    <col min="10497" max="10498" width="5" style="23" customWidth="1"/>
    <col min="10499" max="10500" width="18.33203125" style="23" customWidth="1"/>
    <col min="10501" max="10501" width="36.21875" style="23" customWidth="1"/>
    <col min="10502" max="10502" width="27.21875" style="23" customWidth="1"/>
    <col min="10503" max="10752" width="8.88671875" style="23"/>
    <col min="10753" max="10754" width="5" style="23" customWidth="1"/>
    <col min="10755" max="10756" width="18.33203125" style="23" customWidth="1"/>
    <col min="10757" max="10757" width="36.21875" style="23" customWidth="1"/>
    <col min="10758" max="10758" width="27.21875" style="23" customWidth="1"/>
    <col min="10759" max="11008" width="8.88671875" style="23"/>
    <col min="11009" max="11010" width="5" style="23" customWidth="1"/>
    <col min="11011" max="11012" width="18.33203125" style="23" customWidth="1"/>
    <col min="11013" max="11013" width="36.21875" style="23" customWidth="1"/>
    <col min="11014" max="11014" width="27.21875" style="23" customWidth="1"/>
    <col min="11015" max="11264" width="8.88671875" style="23"/>
    <col min="11265" max="11266" width="5" style="23" customWidth="1"/>
    <col min="11267" max="11268" width="18.33203125" style="23" customWidth="1"/>
    <col min="11269" max="11269" width="36.21875" style="23" customWidth="1"/>
    <col min="11270" max="11270" width="27.21875" style="23" customWidth="1"/>
    <col min="11271" max="11520" width="8.88671875" style="23"/>
    <col min="11521" max="11522" width="5" style="23" customWidth="1"/>
    <col min="11523" max="11524" width="18.33203125" style="23" customWidth="1"/>
    <col min="11525" max="11525" width="36.21875" style="23" customWidth="1"/>
    <col min="11526" max="11526" width="27.21875" style="23" customWidth="1"/>
    <col min="11527" max="11776" width="8.88671875" style="23"/>
    <col min="11777" max="11778" width="5" style="23" customWidth="1"/>
    <col min="11779" max="11780" width="18.33203125" style="23" customWidth="1"/>
    <col min="11781" max="11781" width="36.21875" style="23" customWidth="1"/>
    <col min="11782" max="11782" width="27.21875" style="23" customWidth="1"/>
    <col min="11783" max="12032" width="8.88671875" style="23"/>
    <col min="12033" max="12034" width="5" style="23" customWidth="1"/>
    <col min="12035" max="12036" width="18.33203125" style="23" customWidth="1"/>
    <col min="12037" max="12037" width="36.21875" style="23" customWidth="1"/>
    <col min="12038" max="12038" width="27.21875" style="23" customWidth="1"/>
    <col min="12039" max="12288" width="8.88671875" style="23"/>
    <col min="12289" max="12290" width="5" style="23" customWidth="1"/>
    <col min="12291" max="12292" width="18.33203125" style="23" customWidth="1"/>
    <col min="12293" max="12293" width="36.21875" style="23" customWidth="1"/>
    <col min="12294" max="12294" width="27.21875" style="23" customWidth="1"/>
    <col min="12295" max="12544" width="8.88671875" style="23"/>
    <col min="12545" max="12546" width="5" style="23" customWidth="1"/>
    <col min="12547" max="12548" width="18.33203125" style="23" customWidth="1"/>
    <col min="12549" max="12549" width="36.21875" style="23" customWidth="1"/>
    <col min="12550" max="12550" width="27.21875" style="23" customWidth="1"/>
    <col min="12551" max="12800" width="8.88671875" style="23"/>
    <col min="12801" max="12802" width="5" style="23" customWidth="1"/>
    <col min="12803" max="12804" width="18.33203125" style="23" customWidth="1"/>
    <col min="12805" max="12805" width="36.21875" style="23" customWidth="1"/>
    <col min="12806" max="12806" width="27.21875" style="23" customWidth="1"/>
    <col min="12807" max="13056" width="8.88671875" style="23"/>
    <col min="13057" max="13058" width="5" style="23" customWidth="1"/>
    <col min="13059" max="13060" width="18.33203125" style="23" customWidth="1"/>
    <col min="13061" max="13061" width="36.21875" style="23" customWidth="1"/>
    <col min="13062" max="13062" width="27.21875" style="23" customWidth="1"/>
    <col min="13063" max="13312" width="8.88671875" style="23"/>
    <col min="13313" max="13314" width="5" style="23" customWidth="1"/>
    <col min="13315" max="13316" width="18.33203125" style="23" customWidth="1"/>
    <col min="13317" max="13317" width="36.21875" style="23" customWidth="1"/>
    <col min="13318" max="13318" width="27.21875" style="23" customWidth="1"/>
    <col min="13319" max="13568" width="8.88671875" style="23"/>
    <col min="13569" max="13570" width="5" style="23" customWidth="1"/>
    <col min="13571" max="13572" width="18.33203125" style="23" customWidth="1"/>
    <col min="13573" max="13573" width="36.21875" style="23" customWidth="1"/>
    <col min="13574" max="13574" width="27.21875" style="23" customWidth="1"/>
    <col min="13575" max="13824" width="8.88671875" style="23"/>
    <col min="13825" max="13826" width="5" style="23" customWidth="1"/>
    <col min="13827" max="13828" width="18.33203125" style="23" customWidth="1"/>
    <col min="13829" max="13829" width="36.21875" style="23" customWidth="1"/>
    <col min="13830" max="13830" width="27.21875" style="23" customWidth="1"/>
    <col min="13831" max="14080" width="8.88671875" style="23"/>
    <col min="14081" max="14082" width="5" style="23" customWidth="1"/>
    <col min="14083" max="14084" width="18.33203125" style="23" customWidth="1"/>
    <col min="14085" max="14085" width="36.21875" style="23" customWidth="1"/>
    <col min="14086" max="14086" width="27.21875" style="23" customWidth="1"/>
    <col min="14087" max="14336" width="8.88671875" style="23"/>
    <col min="14337" max="14338" width="5" style="23" customWidth="1"/>
    <col min="14339" max="14340" width="18.33203125" style="23" customWidth="1"/>
    <col min="14341" max="14341" width="36.21875" style="23" customWidth="1"/>
    <col min="14342" max="14342" width="27.21875" style="23" customWidth="1"/>
    <col min="14343" max="14592" width="8.88671875" style="23"/>
    <col min="14593" max="14594" width="5" style="23" customWidth="1"/>
    <col min="14595" max="14596" width="18.33203125" style="23" customWidth="1"/>
    <col min="14597" max="14597" width="36.21875" style="23" customWidth="1"/>
    <col min="14598" max="14598" width="27.21875" style="23" customWidth="1"/>
    <col min="14599" max="14848" width="8.88671875" style="23"/>
    <col min="14849" max="14850" width="5" style="23" customWidth="1"/>
    <col min="14851" max="14852" width="18.33203125" style="23" customWidth="1"/>
    <col min="14853" max="14853" width="36.21875" style="23" customWidth="1"/>
    <col min="14854" max="14854" width="27.21875" style="23" customWidth="1"/>
    <col min="14855" max="15104" width="8.88671875" style="23"/>
    <col min="15105" max="15106" width="5" style="23" customWidth="1"/>
    <col min="15107" max="15108" width="18.33203125" style="23" customWidth="1"/>
    <col min="15109" max="15109" width="36.21875" style="23" customWidth="1"/>
    <col min="15110" max="15110" width="27.21875" style="23" customWidth="1"/>
    <col min="15111" max="15360" width="8.88671875" style="23"/>
    <col min="15361" max="15362" width="5" style="23" customWidth="1"/>
    <col min="15363" max="15364" width="18.33203125" style="23" customWidth="1"/>
    <col min="15365" max="15365" width="36.21875" style="23" customWidth="1"/>
    <col min="15366" max="15366" width="27.21875" style="23" customWidth="1"/>
    <col min="15367" max="15616" width="8.88671875" style="23"/>
    <col min="15617" max="15618" width="5" style="23" customWidth="1"/>
    <col min="15619" max="15620" width="18.33203125" style="23" customWidth="1"/>
    <col min="15621" max="15621" width="36.21875" style="23" customWidth="1"/>
    <col min="15622" max="15622" width="27.21875" style="23" customWidth="1"/>
    <col min="15623" max="15872" width="8.88671875" style="23"/>
    <col min="15873" max="15874" width="5" style="23" customWidth="1"/>
    <col min="15875" max="15876" width="18.33203125" style="23" customWidth="1"/>
    <col min="15877" max="15877" width="36.21875" style="23" customWidth="1"/>
    <col min="15878" max="15878" width="27.21875" style="23" customWidth="1"/>
    <col min="15879" max="16128" width="8.88671875" style="23"/>
    <col min="16129" max="16130" width="5" style="23" customWidth="1"/>
    <col min="16131" max="16132" width="18.33203125" style="23" customWidth="1"/>
    <col min="16133" max="16133" width="36.21875" style="23" customWidth="1"/>
    <col min="16134" max="16134" width="27.21875" style="23" customWidth="1"/>
    <col min="16135" max="16384" width="8.88671875" style="23"/>
  </cols>
  <sheetData>
    <row r="1" spans="1:7" s="21" customFormat="1" ht="20.100000000000001" customHeight="1">
      <c r="A1" s="83" t="s">
        <v>75</v>
      </c>
      <c r="B1" s="83"/>
      <c r="C1" s="83"/>
      <c r="D1" s="83"/>
      <c r="E1" s="83"/>
      <c r="F1" s="83"/>
      <c r="G1" s="20"/>
    </row>
    <row r="2" spans="1:7" ht="15" customHeight="1">
      <c r="A2" s="84"/>
      <c r="B2" s="84"/>
      <c r="C2" s="84"/>
      <c r="D2" s="84"/>
      <c r="E2" s="84"/>
      <c r="F2" s="84"/>
    </row>
    <row r="3" spans="1:7" ht="20.100000000000001" customHeight="1">
      <c r="A3" s="85" t="s">
        <v>70</v>
      </c>
      <c r="B3" s="85"/>
      <c r="C3" s="89" t="s">
        <v>112</v>
      </c>
      <c r="D3" s="89"/>
      <c r="E3" s="90"/>
      <c r="F3" s="90"/>
    </row>
    <row r="4" spans="1:7" s="27" customFormat="1" ht="19.5" customHeight="1">
      <c r="A4" s="86" t="s">
        <v>38</v>
      </c>
      <c r="B4" s="87"/>
      <c r="C4" s="88"/>
      <c r="D4" s="24" t="s">
        <v>34</v>
      </c>
      <c r="E4" s="24" t="s">
        <v>76</v>
      </c>
      <c r="F4" s="25" t="s">
        <v>77</v>
      </c>
      <c r="G4" s="26"/>
    </row>
    <row r="5" spans="1:7" s="27" customFormat="1" ht="19.5" customHeight="1">
      <c r="A5" s="79" t="s">
        <v>35</v>
      </c>
      <c r="B5" s="80" t="s">
        <v>54</v>
      </c>
      <c r="C5" s="28" t="s">
        <v>64</v>
      </c>
      <c r="D5" s="29">
        <f>내역서!F95</f>
        <v>0</v>
      </c>
      <c r="E5" s="30"/>
      <c r="F5" s="31"/>
      <c r="G5" s="26"/>
    </row>
    <row r="6" spans="1:7" s="27" customFormat="1" ht="19.5" customHeight="1">
      <c r="A6" s="79"/>
      <c r="B6" s="81"/>
      <c r="C6" s="28" t="s">
        <v>65</v>
      </c>
      <c r="D6" s="29"/>
      <c r="E6" s="30"/>
      <c r="F6" s="31"/>
      <c r="G6" s="26"/>
    </row>
    <row r="7" spans="1:7" s="27" customFormat="1" ht="19.5" customHeight="1">
      <c r="A7" s="79"/>
      <c r="B7" s="81"/>
      <c r="C7" s="28" t="s">
        <v>78</v>
      </c>
      <c r="D7" s="29"/>
      <c r="E7" s="30"/>
      <c r="F7" s="31"/>
      <c r="G7" s="26"/>
    </row>
    <row r="8" spans="1:7" s="27" customFormat="1" ht="19.5" customHeight="1">
      <c r="A8" s="79"/>
      <c r="B8" s="81"/>
      <c r="C8" s="32" t="s">
        <v>68</v>
      </c>
      <c r="D8" s="33">
        <f>D5-D7</f>
        <v>0</v>
      </c>
      <c r="E8" s="34"/>
      <c r="F8" s="35"/>
      <c r="G8" s="26"/>
    </row>
    <row r="9" spans="1:7" s="27" customFormat="1" ht="19.5" customHeight="1">
      <c r="A9" s="79"/>
      <c r="B9" s="80" t="s">
        <v>55</v>
      </c>
      <c r="C9" s="36" t="s">
        <v>66</v>
      </c>
      <c r="D9" s="37">
        <f>내역서!H95</f>
        <v>0</v>
      </c>
      <c r="E9" s="38"/>
      <c r="F9" s="39"/>
      <c r="G9" s="26"/>
    </row>
    <row r="10" spans="1:7" s="27" customFormat="1" ht="19.5" customHeight="1">
      <c r="A10" s="79"/>
      <c r="B10" s="81"/>
      <c r="C10" s="28" t="s">
        <v>67</v>
      </c>
      <c r="D10" s="29">
        <f>D9*E10</f>
        <v>0</v>
      </c>
      <c r="E10" s="40" t="s">
        <v>118</v>
      </c>
      <c r="F10" s="45" t="s">
        <v>122</v>
      </c>
      <c r="G10" s="26"/>
    </row>
    <row r="11" spans="1:7" s="27" customFormat="1" ht="19.5" customHeight="1">
      <c r="A11" s="79"/>
      <c r="B11" s="82"/>
      <c r="C11" s="41" t="s">
        <v>68</v>
      </c>
      <c r="D11" s="42">
        <f>SUM(D9:D10)</f>
        <v>0</v>
      </c>
      <c r="E11" s="43"/>
      <c r="F11" s="44"/>
      <c r="G11" s="26"/>
    </row>
    <row r="12" spans="1:7" s="27" customFormat="1" ht="19.5" customHeight="1">
      <c r="A12" s="79"/>
      <c r="B12" s="81" t="s">
        <v>56</v>
      </c>
      <c r="C12" s="28" t="s">
        <v>36</v>
      </c>
      <c r="D12" s="29">
        <f>내역서!J95</f>
        <v>0</v>
      </c>
      <c r="E12" s="30"/>
      <c r="F12" s="45"/>
      <c r="G12" s="26"/>
    </row>
    <row r="13" spans="1:7" s="27" customFormat="1" ht="19.5" customHeight="1">
      <c r="A13" s="79"/>
      <c r="B13" s="81"/>
      <c r="C13" s="28" t="s">
        <v>49</v>
      </c>
      <c r="D13" s="29">
        <f>D11*3.8%</f>
        <v>0</v>
      </c>
      <c r="E13" s="46" t="s">
        <v>114</v>
      </c>
      <c r="F13" s="45" t="s">
        <v>123</v>
      </c>
      <c r="G13" s="26"/>
    </row>
    <row r="14" spans="1:7" s="27" customFormat="1" ht="19.5" customHeight="1">
      <c r="A14" s="79"/>
      <c r="B14" s="81"/>
      <c r="C14" s="28" t="s">
        <v>50</v>
      </c>
      <c r="D14" s="29">
        <f>D11*0.87%</f>
        <v>0</v>
      </c>
      <c r="E14" s="46" t="s">
        <v>115</v>
      </c>
      <c r="F14" s="45" t="s">
        <v>124</v>
      </c>
      <c r="G14" s="26"/>
    </row>
    <row r="15" spans="1:7" s="27" customFormat="1" ht="19.5" customHeight="1">
      <c r="A15" s="79"/>
      <c r="B15" s="81"/>
      <c r="C15" s="28" t="s">
        <v>52</v>
      </c>
      <c r="D15" s="29">
        <f>SUM(D8,D9,D12)*0.3%</f>
        <v>0</v>
      </c>
      <c r="E15" s="47" t="s">
        <v>116</v>
      </c>
      <c r="F15" s="48" t="s">
        <v>125</v>
      </c>
      <c r="G15" s="26"/>
    </row>
    <row r="16" spans="1:7" s="27" customFormat="1" ht="19.5" customHeight="1">
      <c r="A16" s="79"/>
      <c r="B16" s="81"/>
      <c r="C16" s="28" t="s">
        <v>51</v>
      </c>
      <c r="D16" s="29">
        <f>(D8+D11)*2.58%</f>
        <v>0</v>
      </c>
      <c r="E16" s="49" t="s">
        <v>119</v>
      </c>
      <c r="F16" s="45" t="s">
        <v>126</v>
      </c>
      <c r="G16" s="26"/>
    </row>
    <row r="17" spans="1:7" s="27" customFormat="1" ht="19.5" customHeight="1">
      <c r="A17" s="79"/>
      <c r="B17" s="82"/>
      <c r="C17" s="32" t="s">
        <v>68</v>
      </c>
      <c r="D17" s="33">
        <f>SUM(D12:D16)</f>
        <v>0</v>
      </c>
      <c r="E17" s="34"/>
      <c r="F17" s="50"/>
      <c r="G17" s="26"/>
    </row>
    <row r="18" spans="1:7" s="27" customFormat="1" ht="19.5" customHeight="1">
      <c r="A18" s="94" t="s">
        <v>43</v>
      </c>
      <c r="B18" s="95"/>
      <c r="C18" s="96"/>
      <c r="D18" s="51">
        <f>D8+D11+D17</f>
        <v>0</v>
      </c>
      <c r="E18" s="52" t="s">
        <v>69</v>
      </c>
      <c r="F18" s="53"/>
      <c r="G18" s="26"/>
    </row>
    <row r="19" spans="1:7" s="27" customFormat="1" ht="19.5" customHeight="1">
      <c r="A19" s="94" t="s">
        <v>37</v>
      </c>
      <c r="B19" s="95"/>
      <c r="C19" s="96"/>
      <c r="D19" s="61">
        <f>D18*6%</f>
        <v>0</v>
      </c>
      <c r="E19" s="52" t="s">
        <v>120</v>
      </c>
      <c r="F19" s="78" t="s">
        <v>127</v>
      </c>
      <c r="G19" s="26"/>
    </row>
    <row r="20" spans="1:7" s="27" customFormat="1" ht="19.5" customHeight="1">
      <c r="A20" s="94" t="s">
        <v>57</v>
      </c>
      <c r="B20" s="95"/>
      <c r="C20" s="96"/>
      <c r="D20" s="51">
        <f>(D11+D17+D19)*E20</f>
        <v>0</v>
      </c>
      <c r="E20" s="54" t="s">
        <v>121</v>
      </c>
      <c r="F20" s="78" t="s">
        <v>128</v>
      </c>
      <c r="G20" s="26"/>
    </row>
    <row r="21" spans="1:7" s="27" customFormat="1" ht="19.5" customHeight="1">
      <c r="A21" s="94" t="s">
        <v>7</v>
      </c>
      <c r="B21" s="95"/>
      <c r="C21" s="96"/>
      <c r="D21" s="51">
        <f>내역서!L55</f>
        <v>0</v>
      </c>
      <c r="E21" s="52"/>
      <c r="F21" s="53"/>
      <c r="G21" s="26"/>
    </row>
    <row r="22" spans="1:7" s="27" customFormat="1" ht="19.5" customHeight="1">
      <c r="A22" s="94" t="s">
        <v>117</v>
      </c>
      <c r="B22" s="95"/>
      <c r="C22" s="96"/>
      <c r="D22" s="51">
        <f>SUM(D18:D21)</f>
        <v>0</v>
      </c>
      <c r="E22" s="52"/>
      <c r="F22" s="53"/>
      <c r="G22" s="26"/>
    </row>
    <row r="23" spans="1:7" s="27" customFormat="1" ht="19.5" customHeight="1">
      <c r="A23" s="94" t="s">
        <v>5</v>
      </c>
      <c r="B23" s="95"/>
      <c r="C23" s="96"/>
      <c r="D23" s="51">
        <f>D22*E23</f>
        <v>0</v>
      </c>
      <c r="E23" s="55" t="s">
        <v>58</v>
      </c>
      <c r="F23" s="53"/>
      <c r="G23" s="26"/>
    </row>
    <row r="24" spans="1:7" s="27" customFormat="1" ht="19.5" customHeight="1">
      <c r="A24" s="91" t="s">
        <v>59</v>
      </c>
      <c r="B24" s="92"/>
      <c r="C24" s="93"/>
      <c r="D24" s="56">
        <f>ROUND(SUM(D21:D23),-3)</f>
        <v>0</v>
      </c>
      <c r="E24" s="57"/>
      <c r="F24" s="58"/>
      <c r="G24" s="26"/>
    </row>
    <row r="25" spans="1:7">
      <c r="D25" s="59"/>
    </row>
  </sheetData>
  <mergeCells count="17">
    <mergeCell ref="A24:C24"/>
    <mergeCell ref="A18:C18"/>
    <mergeCell ref="A19:C19"/>
    <mergeCell ref="A20:C20"/>
    <mergeCell ref="A21:C21"/>
    <mergeCell ref="A22:C22"/>
    <mergeCell ref="A23:C23"/>
    <mergeCell ref="A5:A17"/>
    <mergeCell ref="B5:B8"/>
    <mergeCell ref="B9:B11"/>
    <mergeCell ref="B12:B17"/>
    <mergeCell ref="A1:F1"/>
    <mergeCell ref="A2:F2"/>
    <mergeCell ref="A3:B3"/>
    <mergeCell ref="A4:C4"/>
    <mergeCell ref="C3:D3"/>
    <mergeCell ref="E3:F3"/>
  </mergeCells>
  <phoneticPr fontId="74" type="noConversion"/>
  <dataValidations disablePrompts="1" count="1">
    <dataValidation type="list" allowBlank="1" showInputMessage="1" showErrorMessage="1" sqref="G65543:G65556 JC65543:JC65556 SY65543:SY65556 ACU65543:ACU65556 AMQ65543:AMQ65556 AWM65543:AWM65556 BGI65543:BGI65556 BQE65543:BQE65556 CAA65543:CAA65556 CJW65543:CJW65556 CTS65543:CTS65556 DDO65543:DDO65556 DNK65543:DNK65556 DXG65543:DXG65556 EHC65543:EHC65556 EQY65543:EQY65556 FAU65543:FAU65556 FKQ65543:FKQ65556 FUM65543:FUM65556 GEI65543:GEI65556 GOE65543:GOE65556 GYA65543:GYA65556 HHW65543:HHW65556 HRS65543:HRS65556 IBO65543:IBO65556 ILK65543:ILK65556 IVG65543:IVG65556 JFC65543:JFC65556 JOY65543:JOY65556 JYU65543:JYU65556 KIQ65543:KIQ65556 KSM65543:KSM65556 LCI65543:LCI65556 LME65543:LME65556 LWA65543:LWA65556 MFW65543:MFW65556 MPS65543:MPS65556 MZO65543:MZO65556 NJK65543:NJK65556 NTG65543:NTG65556 ODC65543:ODC65556 OMY65543:OMY65556 OWU65543:OWU65556 PGQ65543:PGQ65556 PQM65543:PQM65556 QAI65543:QAI65556 QKE65543:QKE65556 QUA65543:QUA65556 RDW65543:RDW65556 RNS65543:RNS65556 RXO65543:RXO65556 SHK65543:SHK65556 SRG65543:SRG65556 TBC65543:TBC65556 TKY65543:TKY65556 TUU65543:TUU65556 UEQ65543:UEQ65556 UOM65543:UOM65556 UYI65543:UYI65556 VIE65543:VIE65556 VSA65543:VSA65556 WBW65543:WBW65556 WLS65543:WLS65556 WVO65543:WVO65556 G131079:G131092 JC131079:JC131092 SY131079:SY131092 ACU131079:ACU131092 AMQ131079:AMQ131092 AWM131079:AWM131092 BGI131079:BGI131092 BQE131079:BQE131092 CAA131079:CAA131092 CJW131079:CJW131092 CTS131079:CTS131092 DDO131079:DDO131092 DNK131079:DNK131092 DXG131079:DXG131092 EHC131079:EHC131092 EQY131079:EQY131092 FAU131079:FAU131092 FKQ131079:FKQ131092 FUM131079:FUM131092 GEI131079:GEI131092 GOE131079:GOE131092 GYA131079:GYA131092 HHW131079:HHW131092 HRS131079:HRS131092 IBO131079:IBO131092 ILK131079:ILK131092 IVG131079:IVG131092 JFC131079:JFC131092 JOY131079:JOY131092 JYU131079:JYU131092 KIQ131079:KIQ131092 KSM131079:KSM131092 LCI131079:LCI131092 LME131079:LME131092 LWA131079:LWA131092 MFW131079:MFW131092 MPS131079:MPS131092 MZO131079:MZO131092 NJK131079:NJK131092 NTG131079:NTG131092 ODC131079:ODC131092 OMY131079:OMY131092 OWU131079:OWU131092 PGQ131079:PGQ131092 PQM131079:PQM131092 QAI131079:QAI131092 QKE131079:QKE131092 QUA131079:QUA131092 RDW131079:RDW131092 RNS131079:RNS131092 RXO131079:RXO131092 SHK131079:SHK131092 SRG131079:SRG131092 TBC131079:TBC131092 TKY131079:TKY131092 TUU131079:TUU131092 UEQ131079:UEQ131092 UOM131079:UOM131092 UYI131079:UYI131092 VIE131079:VIE131092 VSA131079:VSA131092 WBW131079:WBW131092 WLS131079:WLS131092 WVO131079:WVO131092 G196615:G196628 JC196615:JC196628 SY196615:SY196628 ACU196615:ACU196628 AMQ196615:AMQ196628 AWM196615:AWM196628 BGI196615:BGI196628 BQE196615:BQE196628 CAA196615:CAA196628 CJW196615:CJW196628 CTS196615:CTS196628 DDO196615:DDO196628 DNK196615:DNK196628 DXG196615:DXG196628 EHC196615:EHC196628 EQY196615:EQY196628 FAU196615:FAU196628 FKQ196615:FKQ196628 FUM196615:FUM196628 GEI196615:GEI196628 GOE196615:GOE196628 GYA196615:GYA196628 HHW196615:HHW196628 HRS196615:HRS196628 IBO196615:IBO196628 ILK196615:ILK196628 IVG196615:IVG196628 JFC196615:JFC196628 JOY196615:JOY196628 JYU196615:JYU196628 KIQ196615:KIQ196628 KSM196615:KSM196628 LCI196615:LCI196628 LME196615:LME196628 LWA196615:LWA196628 MFW196615:MFW196628 MPS196615:MPS196628 MZO196615:MZO196628 NJK196615:NJK196628 NTG196615:NTG196628 ODC196615:ODC196628 OMY196615:OMY196628 OWU196615:OWU196628 PGQ196615:PGQ196628 PQM196615:PQM196628 QAI196615:QAI196628 QKE196615:QKE196628 QUA196615:QUA196628 RDW196615:RDW196628 RNS196615:RNS196628 RXO196615:RXO196628 SHK196615:SHK196628 SRG196615:SRG196628 TBC196615:TBC196628 TKY196615:TKY196628 TUU196615:TUU196628 UEQ196615:UEQ196628 UOM196615:UOM196628 UYI196615:UYI196628 VIE196615:VIE196628 VSA196615:VSA196628 WBW196615:WBW196628 WLS196615:WLS196628 WVO196615:WVO196628 G262151:G262164 JC262151:JC262164 SY262151:SY262164 ACU262151:ACU262164 AMQ262151:AMQ262164 AWM262151:AWM262164 BGI262151:BGI262164 BQE262151:BQE262164 CAA262151:CAA262164 CJW262151:CJW262164 CTS262151:CTS262164 DDO262151:DDO262164 DNK262151:DNK262164 DXG262151:DXG262164 EHC262151:EHC262164 EQY262151:EQY262164 FAU262151:FAU262164 FKQ262151:FKQ262164 FUM262151:FUM262164 GEI262151:GEI262164 GOE262151:GOE262164 GYA262151:GYA262164 HHW262151:HHW262164 HRS262151:HRS262164 IBO262151:IBO262164 ILK262151:ILK262164 IVG262151:IVG262164 JFC262151:JFC262164 JOY262151:JOY262164 JYU262151:JYU262164 KIQ262151:KIQ262164 KSM262151:KSM262164 LCI262151:LCI262164 LME262151:LME262164 LWA262151:LWA262164 MFW262151:MFW262164 MPS262151:MPS262164 MZO262151:MZO262164 NJK262151:NJK262164 NTG262151:NTG262164 ODC262151:ODC262164 OMY262151:OMY262164 OWU262151:OWU262164 PGQ262151:PGQ262164 PQM262151:PQM262164 QAI262151:QAI262164 QKE262151:QKE262164 QUA262151:QUA262164 RDW262151:RDW262164 RNS262151:RNS262164 RXO262151:RXO262164 SHK262151:SHK262164 SRG262151:SRG262164 TBC262151:TBC262164 TKY262151:TKY262164 TUU262151:TUU262164 UEQ262151:UEQ262164 UOM262151:UOM262164 UYI262151:UYI262164 VIE262151:VIE262164 VSA262151:VSA262164 WBW262151:WBW262164 WLS262151:WLS262164 WVO262151:WVO262164 G327687:G327700 JC327687:JC327700 SY327687:SY327700 ACU327687:ACU327700 AMQ327687:AMQ327700 AWM327687:AWM327700 BGI327687:BGI327700 BQE327687:BQE327700 CAA327687:CAA327700 CJW327687:CJW327700 CTS327687:CTS327700 DDO327687:DDO327700 DNK327687:DNK327700 DXG327687:DXG327700 EHC327687:EHC327700 EQY327687:EQY327700 FAU327687:FAU327700 FKQ327687:FKQ327700 FUM327687:FUM327700 GEI327687:GEI327700 GOE327687:GOE327700 GYA327687:GYA327700 HHW327687:HHW327700 HRS327687:HRS327700 IBO327687:IBO327700 ILK327687:ILK327700 IVG327687:IVG327700 JFC327687:JFC327700 JOY327687:JOY327700 JYU327687:JYU327700 KIQ327687:KIQ327700 KSM327687:KSM327700 LCI327687:LCI327700 LME327687:LME327700 LWA327687:LWA327700 MFW327687:MFW327700 MPS327687:MPS327700 MZO327687:MZO327700 NJK327687:NJK327700 NTG327687:NTG327700 ODC327687:ODC327700 OMY327687:OMY327700 OWU327687:OWU327700 PGQ327687:PGQ327700 PQM327687:PQM327700 QAI327687:QAI327700 QKE327687:QKE327700 QUA327687:QUA327700 RDW327687:RDW327700 RNS327687:RNS327700 RXO327687:RXO327700 SHK327687:SHK327700 SRG327687:SRG327700 TBC327687:TBC327700 TKY327687:TKY327700 TUU327687:TUU327700 UEQ327687:UEQ327700 UOM327687:UOM327700 UYI327687:UYI327700 VIE327687:VIE327700 VSA327687:VSA327700 WBW327687:WBW327700 WLS327687:WLS327700 WVO327687:WVO327700 G393223:G393236 JC393223:JC393236 SY393223:SY393236 ACU393223:ACU393236 AMQ393223:AMQ393236 AWM393223:AWM393236 BGI393223:BGI393236 BQE393223:BQE393236 CAA393223:CAA393236 CJW393223:CJW393236 CTS393223:CTS393236 DDO393223:DDO393236 DNK393223:DNK393236 DXG393223:DXG393236 EHC393223:EHC393236 EQY393223:EQY393236 FAU393223:FAU393236 FKQ393223:FKQ393236 FUM393223:FUM393236 GEI393223:GEI393236 GOE393223:GOE393236 GYA393223:GYA393236 HHW393223:HHW393236 HRS393223:HRS393236 IBO393223:IBO393236 ILK393223:ILK393236 IVG393223:IVG393236 JFC393223:JFC393236 JOY393223:JOY393236 JYU393223:JYU393236 KIQ393223:KIQ393236 KSM393223:KSM393236 LCI393223:LCI393236 LME393223:LME393236 LWA393223:LWA393236 MFW393223:MFW393236 MPS393223:MPS393236 MZO393223:MZO393236 NJK393223:NJK393236 NTG393223:NTG393236 ODC393223:ODC393236 OMY393223:OMY393236 OWU393223:OWU393236 PGQ393223:PGQ393236 PQM393223:PQM393236 QAI393223:QAI393236 QKE393223:QKE393236 QUA393223:QUA393236 RDW393223:RDW393236 RNS393223:RNS393236 RXO393223:RXO393236 SHK393223:SHK393236 SRG393223:SRG393236 TBC393223:TBC393236 TKY393223:TKY393236 TUU393223:TUU393236 UEQ393223:UEQ393236 UOM393223:UOM393236 UYI393223:UYI393236 VIE393223:VIE393236 VSA393223:VSA393236 WBW393223:WBW393236 WLS393223:WLS393236 WVO393223:WVO393236 G458759:G458772 JC458759:JC458772 SY458759:SY458772 ACU458759:ACU458772 AMQ458759:AMQ458772 AWM458759:AWM458772 BGI458759:BGI458772 BQE458759:BQE458772 CAA458759:CAA458772 CJW458759:CJW458772 CTS458759:CTS458772 DDO458759:DDO458772 DNK458759:DNK458772 DXG458759:DXG458772 EHC458759:EHC458772 EQY458759:EQY458772 FAU458759:FAU458772 FKQ458759:FKQ458772 FUM458759:FUM458772 GEI458759:GEI458772 GOE458759:GOE458772 GYA458759:GYA458772 HHW458759:HHW458772 HRS458759:HRS458772 IBO458759:IBO458772 ILK458759:ILK458772 IVG458759:IVG458772 JFC458759:JFC458772 JOY458759:JOY458772 JYU458759:JYU458772 KIQ458759:KIQ458772 KSM458759:KSM458772 LCI458759:LCI458772 LME458759:LME458772 LWA458759:LWA458772 MFW458759:MFW458772 MPS458759:MPS458772 MZO458759:MZO458772 NJK458759:NJK458772 NTG458759:NTG458772 ODC458759:ODC458772 OMY458759:OMY458772 OWU458759:OWU458772 PGQ458759:PGQ458772 PQM458759:PQM458772 QAI458759:QAI458772 QKE458759:QKE458772 QUA458759:QUA458772 RDW458759:RDW458772 RNS458759:RNS458772 RXO458759:RXO458772 SHK458759:SHK458772 SRG458759:SRG458772 TBC458759:TBC458772 TKY458759:TKY458772 TUU458759:TUU458772 UEQ458759:UEQ458772 UOM458759:UOM458772 UYI458759:UYI458772 VIE458759:VIE458772 VSA458759:VSA458772 WBW458759:WBW458772 WLS458759:WLS458772 WVO458759:WVO458772 G524295:G524308 JC524295:JC524308 SY524295:SY524308 ACU524295:ACU524308 AMQ524295:AMQ524308 AWM524295:AWM524308 BGI524295:BGI524308 BQE524295:BQE524308 CAA524295:CAA524308 CJW524295:CJW524308 CTS524295:CTS524308 DDO524295:DDO524308 DNK524295:DNK524308 DXG524295:DXG524308 EHC524295:EHC524308 EQY524295:EQY524308 FAU524295:FAU524308 FKQ524295:FKQ524308 FUM524295:FUM524308 GEI524295:GEI524308 GOE524295:GOE524308 GYA524295:GYA524308 HHW524295:HHW524308 HRS524295:HRS524308 IBO524295:IBO524308 ILK524295:ILK524308 IVG524295:IVG524308 JFC524295:JFC524308 JOY524295:JOY524308 JYU524295:JYU524308 KIQ524295:KIQ524308 KSM524295:KSM524308 LCI524295:LCI524308 LME524295:LME524308 LWA524295:LWA524308 MFW524295:MFW524308 MPS524295:MPS524308 MZO524295:MZO524308 NJK524295:NJK524308 NTG524295:NTG524308 ODC524295:ODC524308 OMY524295:OMY524308 OWU524295:OWU524308 PGQ524295:PGQ524308 PQM524295:PQM524308 QAI524295:QAI524308 QKE524295:QKE524308 QUA524295:QUA524308 RDW524295:RDW524308 RNS524295:RNS524308 RXO524295:RXO524308 SHK524295:SHK524308 SRG524295:SRG524308 TBC524295:TBC524308 TKY524295:TKY524308 TUU524295:TUU524308 UEQ524295:UEQ524308 UOM524295:UOM524308 UYI524295:UYI524308 VIE524295:VIE524308 VSA524295:VSA524308 WBW524295:WBW524308 WLS524295:WLS524308 WVO524295:WVO524308 G589831:G589844 JC589831:JC589844 SY589831:SY589844 ACU589831:ACU589844 AMQ589831:AMQ589844 AWM589831:AWM589844 BGI589831:BGI589844 BQE589831:BQE589844 CAA589831:CAA589844 CJW589831:CJW589844 CTS589831:CTS589844 DDO589831:DDO589844 DNK589831:DNK589844 DXG589831:DXG589844 EHC589831:EHC589844 EQY589831:EQY589844 FAU589831:FAU589844 FKQ589831:FKQ589844 FUM589831:FUM589844 GEI589831:GEI589844 GOE589831:GOE589844 GYA589831:GYA589844 HHW589831:HHW589844 HRS589831:HRS589844 IBO589831:IBO589844 ILK589831:ILK589844 IVG589831:IVG589844 JFC589831:JFC589844 JOY589831:JOY589844 JYU589831:JYU589844 KIQ589831:KIQ589844 KSM589831:KSM589844 LCI589831:LCI589844 LME589831:LME589844 LWA589831:LWA589844 MFW589831:MFW589844 MPS589831:MPS589844 MZO589831:MZO589844 NJK589831:NJK589844 NTG589831:NTG589844 ODC589831:ODC589844 OMY589831:OMY589844 OWU589831:OWU589844 PGQ589831:PGQ589844 PQM589831:PQM589844 QAI589831:QAI589844 QKE589831:QKE589844 QUA589831:QUA589844 RDW589831:RDW589844 RNS589831:RNS589844 RXO589831:RXO589844 SHK589831:SHK589844 SRG589831:SRG589844 TBC589831:TBC589844 TKY589831:TKY589844 TUU589831:TUU589844 UEQ589831:UEQ589844 UOM589831:UOM589844 UYI589831:UYI589844 VIE589831:VIE589844 VSA589831:VSA589844 WBW589831:WBW589844 WLS589831:WLS589844 WVO589831:WVO589844 G655367:G655380 JC655367:JC655380 SY655367:SY655380 ACU655367:ACU655380 AMQ655367:AMQ655380 AWM655367:AWM655380 BGI655367:BGI655380 BQE655367:BQE655380 CAA655367:CAA655380 CJW655367:CJW655380 CTS655367:CTS655380 DDO655367:DDO655380 DNK655367:DNK655380 DXG655367:DXG655380 EHC655367:EHC655380 EQY655367:EQY655380 FAU655367:FAU655380 FKQ655367:FKQ655380 FUM655367:FUM655380 GEI655367:GEI655380 GOE655367:GOE655380 GYA655367:GYA655380 HHW655367:HHW655380 HRS655367:HRS655380 IBO655367:IBO655380 ILK655367:ILK655380 IVG655367:IVG655380 JFC655367:JFC655380 JOY655367:JOY655380 JYU655367:JYU655380 KIQ655367:KIQ655380 KSM655367:KSM655380 LCI655367:LCI655380 LME655367:LME655380 LWA655367:LWA655380 MFW655367:MFW655380 MPS655367:MPS655380 MZO655367:MZO655380 NJK655367:NJK655380 NTG655367:NTG655380 ODC655367:ODC655380 OMY655367:OMY655380 OWU655367:OWU655380 PGQ655367:PGQ655380 PQM655367:PQM655380 QAI655367:QAI655380 QKE655367:QKE655380 QUA655367:QUA655380 RDW655367:RDW655380 RNS655367:RNS655380 RXO655367:RXO655380 SHK655367:SHK655380 SRG655367:SRG655380 TBC655367:TBC655380 TKY655367:TKY655380 TUU655367:TUU655380 UEQ655367:UEQ655380 UOM655367:UOM655380 UYI655367:UYI655380 VIE655367:VIE655380 VSA655367:VSA655380 WBW655367:WBW655380 WLS655367:WLS655380 WVO655367:WVO655380 G720903:G720916 JC720903:JC720916 SY720903:SY720916 ACU720903:ACU720916 AMQ720903:AMQ720916 AWM720903:AWM720916 BGI720903:BGI720916 BQE720903:BQE720916 CAA720903:CAA720916 CJW720903:CJW720916 CTS720903:CTS720916 DDO720903:DDO720916 DNK720903:DNK720916 DXG720903:DXG720916 EHC720903:EHC720916 EQY720903:EQY720916 FAU720903:FAU720916 FKQ720903:FKQ720916 FUM720903:FUM720916 GEI720903:GEI720916 GOE720903:GOE720916 GYA720903:GYA720916 HHW720903:HHW720916 HRS720903:HRS720916 IBO720903:IBO720916 ILK720903:ILK720916 IVG720903:IVG720916 JFC720903:JFC720916 JOY720903:JOY720916 JYU720903:JYU720916 KIQ720903:KIQ720916 KSM720903:KSM720916 LCI720903:LCI720916 LME720903:LME720916 LWA720903:LWA720916 MFW720903:MFW720916 MPS720903:MPS720916 MZO720903:MZO720916 NJK720903:NJK720916 NTG720903:NTG720916 ODC720903:ODC720916 OMY720903:OMY720916 OWU720903:OWU720916 PGQ720903:PGQ720916 PQM720903:PQM720916 QAI720903:QAI720916 QKE720903:QKE720916 QUA720903:QUA720916 RDW720903:RDW720916 RNS720903:RNS720916 RXO720903:RXO720916 SHK720903:SHK720916 SRG720903:SRG720916 TBC720903:TBC720916 TKY720903:TKY720916 TUU720903:TUU720916 UEQ720903:UEQ720916 UOM720903:UOM720916 UYI720903:UYI720916 VIE720903:VIE720916 VSA720903:VSA720916 WBW720903:WBW720916 WLS720903:WLS720916 WVO720903:WVO720916 G786439:G786452 JC786439:JC786452 SY786439:SY786452 ACU786439:ACU786452 AMQ786439:AMQ786452 AWM786439:AWM786452 BGI786439:BGI786452 BQE786439:BQE786452 CAA786439:CAA786452 CJW786439:CJW786452 CTS786439:CTS786452 DDO786439:DDO786452 DNK786439:DNK786452 DXG786439:DXG786452 EHC786439:EHC786452 EQY786439:EQY786452 FAU786439:FAU786452 FKQ786439:FKQ786452 FUM786439:FUM786452 GEI786439:GEI786452 GOE786439:GOE786452 GYA786439:GYA786452 HHW786439:HHW786452 HRS786439:HRS786452 IBO786439:IBO786452 ILK786439:ILK786452 IVG786439:IVG786452 JFC786439:JFC786452 JOY786439:JOY786452 JYU786439:JYU786452 KIQ786439:KIQ786452 KSM786439:KSM786452 LCI786439:LCI786452 LME786439:LME786452 LWA786439:LWA786452 MFW786439:MFW786452 MPS786439:MPS786452 MZO786439:MZO786452 NJK786439:NJK786452 NTG786439:NTG786452 ODC786439:ODC786452 OMY786439:OMY786452 OWU786439:OWU786452 PGQ786439:PGQ786452 PQM786439:PQM786452 QAI786439:QAI786452 QKE786439:QKE786452 QUA786439:QUA786452 RDW786439:RDW786452 RNS786439:RNS786452 RXO786439:RXO786452 SHK786439:SHK786452 SRG786439:SRG786452 TBC786439:TBC786452 TKY786439:TKY786452 TUU786439:TUU786452 UEQ786439:UEQ786452 UOM786439:UOM786452 UYI786439:UYI786452 VIE786439:VIE786452 VSA786439:VSA786452 WBW786439:WBW786452 WLS786439:WLS786452 WVO786439:WVO786452 G851975:G851988 JC851975:JC851988 SY851975:SY851988 ACU851975:ACU851988 AMQ851975:AMQ851988 AWM851975:AWM851988 BGI851975:BGI851988 BQE851975:BQE851988 CAA851975:CAA851988 CJW851975:CJW851988 CTS851975:CTS851988 DDO851975:DDO851988 DNK851975:DNK851988 DXG851975:DXG851988 EHC851975:EHC851988 EQY851975:EQY851988 FAU851975:FAU851988 FKQ851975:FKQ851988 FUM851975:FUM851988 GEI851975:GEI851988 GOE851975:GOE851988 GYA851975:GYA851988 HHW851975:HHW851988 HRS851975:HRS851988 IBO851975:IBO851988 ILK851975:ILK851988 IVG851975:IVG851988 JFC851975:JFC851988 JOY851975:JOY851988 JYU851975:JYU851988 KIQ851975:KIQ851988 KSM851975:KSM851988 LCI851975:LCI851988 LME851975:LME851988 LWA851975:LWA851988 MFW851975:MFW851988 MPS851975:MPS851988 MZO851975:MZO851988 NJK851975:NJK851988 NTG851975:NTG851988 ODC851975:ODC851988 OMY851975:OMY851988 OWU851975:OWU851988 PGQ851975:PGQ851988 PQM851975:PQM851988 QAI851975:QAI851988 QKE851975:QKE851988 QUA851975:QUA851988 RDW851975:RDW851988 RNS851975:RNS851988 RXO851975:RXO851988 SHK851975:SHK851988 SRG851975:SRG851988 TBC851975:TBC851988 TKY851975:TKY851988 TUU851975:TUU851988 UEQ851975:UEQ851988 UOM851975:UOM851988 UYI851975:UYI851988 VIE851975:VIE851988 VSA851975:VSA851988 WBW851975:WBW851988 WLS851975:WLS851988 WVO851975:WVO851988 G917511:G917524 JC917511:JC917524 SY917511:SY917524 ACU917511:ACU917524 AMQ917511:AMQ917524 AWM917511:AWM917524 BGI917511:BGI917524 BQE917511:BQE917524 CAA917511:CAA917524 CJW917511:CJW917524 CTS917511:CTS917524 DDO917511:DDO917524 DNK917511:DNK917524 DXG917511:DXG917524 EHC917511:EHC917524 EQY917511:EQY917524 FAU917511:FAU917524 FKQ917511:FKQ917524 FUM917511:FUM917524 GEI917511:GEI917524 GOE917511:GOE917524 GYA917511:GYA917524 HHW917511:HHW917524 HRS917511:HRS917524 IBO917511:IBO917524 ILK917511:ILK917524 IVG917511:IVG917524 JFC917511:JFC917524 JOY917511:JOY917524 JYU917511:JYU917524 KIQ917511:KIQ917524 KSM917511:KSM917524 LCI917511:LCI917524 LME917511:LME917524 LWA917511:LWA917524 MFW917511:MFW917524 MPS917511:MPS917524 MZO917511:MZO917524 NJK917511:NJK917524 NTG917511:NTG917524 ODC917511:ODC917524 OMY917511:OMY917524 OWU917511:OWU917524 PGQ917511:PGQ917524 PQM917511:PQM917524 QAI917511:QAI917524 QKE917511:QKE917524 QUA917511:QUA917524 RDW917511:RDW917524 RNS917511:RNS917524 RXO917511:RXO917524 SHK917511:SHK917524 SRG917511:SRG917524 TBC917511:TBC917524 TKY917511:TKY917524 TUU917511:TUU917524 UEQ917511:UEQ917524 UOM917511:UOM917524 UYI917511:UYI917524 VIE917511:VIE917524 VSA917511:VSA917524 WBW917511:WBW917524 WLS917511:WLS917524 WVO917511:WVO917524 G983047:G983060 JC983047:JC983060 SY983047:SY983060 ACU983047:ACU983060 AMQ983047:AMQ983060 AWM983047:AWM983060 BGI983047:BGI983060 BQE983047:BQE983060 CAA983047:CAA983060 CJW983047:CJW983060 CTS983047:CTS983060 DDO983047:DDO983060 DNK983047:DNK983060 DXG983047:DXG983060 EHC983047:EHC983060 EQY983047:EQY983060 FAU983047:FAU983060 FKQ983047:FKQ983060 FUM983047:FUM983060 GEI983047:GEI983060 GOE983047:GOE983060 GYA983047:GYA983060 HHW983047:HHW983060 HRS983047:HRS983060 IBO983047:IBO983060 ILK983047:ILK983060 IVG983047:IVG983060 JFC983047:JFC983060 JOY983047:JOY983060 JYU983047:JYU983060 KIQ983047:KIQ983060 KSM983047:KSM983060 LCI983047:LCI983060 LME983047:LME983060 LWA983047:LWA983060 MFW983047:MFW983060 MPS983047:MPS983060 MZO983047:MZO983060 NJK983047:NJK983060 NTG983047:NTG983060 ODC983047:ODC983060 OMY983047:OMY983060 OWU983047:OWU983060 PGQ983047:PGQ983060 PQM983047:PQM983060 QAI983047:QAI983060 QKE983047:QKE983060 QUA983047:QUA983060 RDW983047:RDW983060 RNS983047:RNS983060 RXO983047:RXO983060 SHK983047:SHK983060 SRG983047:SRG983060 TBC983047:TBC983060 TKY983047:TKY983060 TUU983047:TUU983060 UEQ983047:UEQ983060 UOM983047:UOM983060 UYI983047:UYI983060 VIE983047:VIE983060 VSA983047:VSA983060 WBW983047:WBW983060 WLS983047:WLS983060 WVO983047:WVO983060 WVO12:WVO20 WLS12:WLS20 WBW12:WBW20 VSA12:VSA20 VIE12:VIE20 UYI12:UYI20 UOM12:UOM20 UEQ12:UEQ20 TUU12:TUU20 TKY12:TKY20 TBC12:TBC20 SRG12:SRG20 SHK12:SHK20 RXO12:RXO20 RNS12:RNS20 RDW12:RDW20 QUA12:QUA20 QKE12:QKE20 QAI12:QAI20 PQM12:PQM20 PGQ12:PGQ20 OWU12:OWU20 OMY12:OMY20 ODC12:ODC20 NTG12:NTG20 NJK12:NJK20 MZO12:MZO20 MPS12:MPS20 MFW12:MFW20 LWA12:LWA20 LME12:LME20 LCI12:LCI20 KSM12:KSM20 KIQ12:KIQ20 JYU12:JYU20 JOY12:JOY20 JFC12:JFC20 IVG12:IVG20 ILK12:ILK20 IBO12:IBO20 HRS12:HRS20 HHW12:HHW20 GYA12:GYA20 GOE12:GOE20 GEI12:GEI20 FUM12:FUM20 FKQ12:FKQ20 FAU12:FAU20 EQY12:EQY20 EHC12:EHC20 DXG12:DXG20 DNK12:DNK20 DDO12:DDO20 CTS12:CTS20 CJW12:CJW20 CAA12:CAA20 BQE12:BQE20 BGI12:BGI20 AWM12:AWM20 AMQ12:AMQ20 ACU12:ACU20 SY12:SY20 JC12:JC20 G12:G20">
      <formula1>"대상,대상아님"</formula1>
    </dataValidation>
  </dataValidations>
  <printOptions horizontalCentered="1"/>
  <pageMargins left="0.51166665554046631" right="0.51166665554046631" top="0.98416668176651001" bottom="0.59041666984558105" header="0.31486111879348755" footer="0.31486111879348755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99"/>
  <sheetViews>
    <sheetView view="pageBreakPreview" zoomScale="80" zoomScaleNormal="90" zoomScaleSheetLayoutView="80" workbookViewId="0">
      <pane xSplit="4" ySplit="5" topLeftCell="E27" activePane="bottomRight" state="frozen"/>
      <selection activeCell="E30" sqref="E30"/>
      <selection pane="topRight" activeCell="E30" sqref="E30"/>
      <selection pane="bottomLeft" activeCell="E30" sqref="E30"/>
      <selection pane="bottomRight" activeCell="J56" sqref="J56"/>
    </sheetView>
  </sheetViews>
  <sheetFormatPr defaultColWidth="8.88671875" defaultRowHeight="13.5"/>
  <cols>
    <col min="1" max="1" width="23.5546875" style="1" customWidth="1"/>
    <col min="2" max="2" width="17.44140625" style="17" customWidth="1"/>
    <col min="3" max="3" width="4.5546875" style="17" customWidth="1"/>
    <col min="4" max="4" width="5.5546875" style="17" customWidth="1"/>
    <col min="5" max="5" width="10.5546875" style="1" bestFit="1" customWidth="1"/>
    <col min="6" max="6" width="14.21875" style="1" bestFit="1" customWidth="1"/>
    <col min="7" max="7" width="12.109375" style="1" bestFit="1" customWidth="1"/>
    <col min="8" max="8" width="14.21875" style="1" bestFit="1" customWidth="1"/>
    <col min="9" max="9" width="10.109375" style="1" bestFit="1" customWidth="1"/>
    <col min="10" max="10" width="14.21875" style="1" bestFit="1" customWidth="1"/>
    <col min="11" max="11" width="12.109375" style="1" bestFit="1" customWidth="1"/>
    <col min="12" max="12" width="15.44140625" style="1" bestFit="1" customWidth="1"/>
    <col min="13" max="13" width="4.77734375" style="1" customWidth="1"/>
    <col min="14" max="256" width="8.88671875" style="1"/>
    <col min="257" max="16384" width="8.88671875" style="18"/>
  </cols>
  <sheetData>
    <row r="1" spans="1:13">
      <c r="A1" s="100" t="s">
        <v>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1.75" customHeight="1">
      <c r="A3" s="101" t="s">
        <v>113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2.5" customHeight="1">
      <c r="A4" s="97" t="s">
        <v>13</v>
      </c>
      <c r="B4" s="97" t="s">
        <v>9</v>
      </c>
      <c r="C4" s="103" t="s">
        <v>79</v>
      </c>
      <c r="D4" s="103" t="s">
        <v>80</v>
      </c>
      <c r="E4" s="97" t="s">
        <v>10</v>
      </c>
      <c r="F4" s="97"/>
      <c r="G4" s="97" t="s">
        <v>11</v>
      </c>
      <c r="H4" s="97"/>
      <c r="I4" s="97" t="s">
        <v>72</v>
      </c>
      <c r="J4" s="97"/>
      <c r="K4" s="97" t="s">
        <v>12</v>
      </c>
      <c r="L4" s="97"/>
      <c r="M4" s="97" t="s">
        <v>81</v>
      </c>
    </row>
    <row r="5" spans="1:13" ht="22.5" customHeight="1">
      <c r="A5" s="102"/>
      <c r="B5" s="102"/>
      <c r="C5" s="102"/>
      <c r="D5" s="102"/>
      <c r="E5" s="2" t="s">
        <v>15</v>
      </c>
      <c r="F5" s="2" t="s">
        <v>14</v>
      </c>
      <c r="G5" s="2" t="s">
        <v>15</v>
      </c>
      <c r="H5" s="2" t="s">
        <v>14</v>
      </c>
      <c r="I5" s="2" t="s">
        <v>15</v>
      </c>
      <c r="J5" s="2" t="s">
        <v>14</v>
      </c>
      <c r="K5" s="2" t="s">
        <v>15</v>
      </c>
      <c r="L5" s="2" t="s">
        <v>14</v>
      </c>
      <c r="M5" s="98"/>
    </row>
    <row r="6" spans="1:13" ht="14.25" customHeight="1">
      <c r="A6" s="14" t="s">
        <v>83</v>
      </c>
      <c r="B6" s="65"/>
      <c r="C6" s="65"/>
      <c r="D6" s="65"/>
      <c r="E6" s="62"/>
      <c r="F6" s="62"/>
      <c r="G6" s="62"/>
      <c r="H6" s="62"/>
      <c r="I6" s="62"/>
      <c r="J6" s="62"/>
      <c r="K6" s="62"/>
      <c r="L6" s="62"/>
      <c r="M6" s="63"/>
    </row>
    <row r="7" spans="1:13" ht="14.25" customHeight="1">
      <c r="A7" s="3" t="s">
        <v>84</v>
      </c>
      <c r="B7" s="4"/>
      <c r="C7" s="4"/>
      <c r="D7" s="4"/>
      <c r="E7" s="5"/>
      <c r="F7" s="2"/>
      <c r="G7" s="2"/>
      <c r="H7" s="2"/>
      <c r="I7" s="2"/>
      <c r="J7" s="2"/>
      <c r="K7" s="2"/>
      <c r="L7" s="2"/>
      <c r="M7" s="6"/>
    </row>
    <row r="8" spans="1:13" ht="14.25" customHeight="1">
      <c r="A8" s="99" t="s">
        <v>62</v>
      </c>
      <c r="B8" s="7" t="s">
        <v>20</v>
      </c>
      <c r="C8" s="7" t="s">
        <v>61</v>
      </c>
      <c r="D8" s="7">
        <v>1</v>
      </c>
      <c r="E8" s="8"/>
      <c r="F8" s="8">
        <f t="shared" ref="F8:F41" si="0">D8*E8</f>
        <v>0</v>
      </c>
      <c r="G8" s="8"/>
      <c r="H8" s="8"/>
      <c r="I8" s="8"/>
      <c r="J8" s="8"/>
      <c r="K8" s="8">
        <f t="shared" ref="K8:K41" si="1">E8+G8+I8</f>
        <v>0</v>
      </c>
      <c r="L8" s="8">
        <f t="shared" ref="L8:L41" si="2">D8*K8</f>
        <v>0</v>
      </c>
      <c r="M8" s="8"/>
    </row>
    <row r="9" spans="1:13" ht="14.25" customHeight="1">
      <c r="A9" s="99"/>
      <c r="B9" s="7" t="s">
        <v>16</v>
      </c>
      <c r="C9" s="7" t="s">
        <v>61</v>
      </c>
      <c r="D9" s="7">
        <v>2</v>
      </c>
      <c r="E9" s="8"/>
      <c r="F9" s="8">
        <f t="shared" si="0"/>
        <v>0</v>
      </c>
      <c r="G9" s="8"/>
      <c r="H9" s="8"/>
      <c r="I9" s="8"/>
      <c r="J9" s="8"/>
      <c r="K9" s="8">
        <f t="shared" si="1"/>
        <v>0</v>
      </c>
      <c r="L9" s="8">
        <f t="shared" si="2"/>
        <v>0</v>
      </c>
      <c r="M9" s="8"/>
    </row>
    <row r="10" spans="1:13" ht="14.25" customHeight="1">
      <c r="A10" s="99"/>
      <c r="B10" s="7" t="s">
        <v>17</v>
      </c>
      <c r="C10" s="7" t="s">
        <v>61</v>
      </c>
      <c r="D10" s="7">
        <v>2</v>
      </c>
      <c r="E10" s="8"/>
      <c r="F10" s="8">
        <f t="shared" si="0"/>
        <v>0</v>
      </c>
      <c r="G10" s="8"/>
      <c r="H10" s="8"/>
      <c r="I10" s="8"/>
      <c r="J10" s="8"/>
      <c r="K10" s="8">
        <f t="shared" si="1"/>
        <v>0</v>
      </c>
      <c r="L10" s="8">
        <f t="shared" si="2"/>
        <v>0</v>
      </c>
      <c r="M10" s="8"/>
    </row>
    <row r="11" spans="1:13" ht="14.25" customHeight="1">
      <c r="A11" s="99"/>
      <c r="B11" s="7" t="s">
        <v>18</v>
      </c>
      <c r="C11" s="7" t="s">
        <v>61</v>
      </c>
      <c r="D11" s="7">
        <v>2</v>
      </c>
      <c r="E11" s="8"/>
      <c r="F11" s="8">
        <f t="shared" si="0"/>
        <v>0</v>
      </c>
      <c r="G11" s="8"/>
      <c r="H11" s="8"/>
      <c r="I11" s="8"/>
      <c r="J11" s="8"/>
      <c r="K11" s="8">
        <f t="shared" si="1"/>
        <v>0</v>
      </c>
      <c r="L11" s="8">
        <f t="shared" si="2"/>
        <v>0</v>
      </c>
      <c r="M11" s="8"/>
    </row>
    <row r="12" spans="1:13" ht="14.25" customHeight="1">
      <c r="A12" s="99"/>
      <c r="B12" s="7" t="s">
        <v>19</v>
      </c>
      <c r="C12" s="7" t="s">
        <v>61</v>
      </c>
      <c r="D12" s="7">
        <v>1</v>
      </c>
      <c r="E12" s="8"/>
      <c r="F12" s="8">
        <f t="shared" si="0"/>
        <v>0</v>
      </c>
      <c r="G12" s="8"/>
      <c r="H12" s="8"/>
      <c r="I12" s="8"/>
      <c r="J12" s="8"/>
      <c r="K12" s="8">
        <f t="shared" si="1"/>
        <v>0</v>
      </c>
      <c r="L12" s="8">
        <f t="shared" si="2"/>
        <v>0</v>
      </c>
      <c r="M12" s="8"/>
    </row>
    <row r="13" spans="1:13" ht="14.25" customHeight="1">
      <c r="A13" s="99"/>
      <c r="B13" s="7" t="s">
        <v>22</v>
      </c>
      <c r="C13" s="7" t="s">
        <v>61</v>
      </c>
      <c r="D13" s="7">
        <v>2</v>
      </c>
      <c r="E13" s="8"/>
      <c r="F13" s="8">
        <f t="shared" si="0"/>
        <v>0</v>
      </c>
      <c r="G13" s="8"/>
      <c r="H13" s="8"/>
      <c r="I13" s="8"/>
      <c r="J13" s="8"/>
      <c r="K13" s="8">
        <f t="shared" si="1"/>
        <v>0</v>
      </c>
      <c r="L13" s="8">
        <f t="shared" si="2"/>
        <v>0</v>
      </c>
      <c r="M13" s="8"/>
    </row>
    <row r="14" spans="1:13" ht="14.25" customHeight="1">
      <c r="A14" s="99"/>
      <c r="B14" s="7" t="s">
        <v>21</v>
      </c>
      <c r="C14" s="7" t="s">
        <v>61</v>
      </c>
      <c r="D14" s="7">
        <v>2</v>
      </c>
      <c r="E14" s="8"/>
      <c r="F14" s="8">
        <f t="shared" si="0"/>
        <v>0</v>
      </c>
      <c r="G14" s="8"/>
      <c r="H14" s="8"/>
      <c r="I14" s="8"/>
      <c r="J14" s="8"/>
      <c r="K14" s="8">
        <f t="shared" si="1"/>
        <v>0</v>
      </c>
      <c r="L14" s="8">
        <f t="shared" si="2"/>
        <v>0</v>
      </c>
      <c r="M14" s="8"/>
    </row>
    <row r="15" spans="1:13" ht="14.25" customHeight="1">
      <c r="A15" s="99"/>
      <c r="B15" s="7" t="s">
        <v>3</v>
      </c>
      <c r="C15" s="7" t="s">
        <v>61</v>
      </c>
      <c r="D15" s="7">
        <v>12</v>
      </c>
      <c r="E15" s="8"/>
      <c r="F15" s="8">
        <f t="shared" si="0"/>
        <v>0</v>
      </c>
      <c r="G15" s="8"/>
      <c r="H15" s="8"/>
      <c r="I15" s="8"/>
      <c r="J15" s="8"/>
      <c r="K15" s="8">
        <f t="shared" si="1"/>
        <v>0</v>
      </c>
      <c r="L15" s="8">
        <f t="shared" si="2"/>
        <v>0</v>
      </c>
      <c r="M15" s="8"/>
    </row>
    <row r="16" spans="1:13" ht="14.25" customHeight="1">
      <c r="A16" s="99" t="s">
        <v>4</v>
      </c>
      <c r="B16" s="7" t="s">
        <v>20</v>
      </c>
      <c r="C16" s="7" t="s">
        <v>82</v>
      </c>
      <c r="D16" s="7">
        <v>4</v>
      </c>
      <c r="E16" s="8"/>
      <c r="F16" s="8">
        <f t="shared" si="0"/>
        <v>0</v>
      </c>
      <c r="G16" s="8"/>
      <c r="H16" s="8"/>
      <c r="I16" s="8"/>
      <c r="J16" s="8"/>
      <c r="K16" s="8">
        <f t="shared" si="1"/>
        <v>0</v>
      </c>
      <c r="L16" s="8">
        <f t="shared" si="2"/>
        <v>0</v>
      </c>
      <c r="M16" s="8"/>
    </row>
    <row r="17" spans="1:13" ht="14.25" customHeight="1">
      <c r="A17" s="99"/>
      <c r="B17" s="7" t="s">
        <v>16</v>
      </c>
      <c r="C17" s="7" t="s">
        <v>82</v>
      </c>
      <c r="D17" s="7">
        <v>5</v>
      </c>
      <c r="E17" s="8"/>
      <c r="F17" s="8">
        <f t="shared" si="0"/>
        <v>0</v>
      </c>
      <c r="G17" s="8"/>
      <c r="H17" s="8"/>
      <c r="I17" s="8"/>
      <c r="J17" s="8"/>
      <c r="K17" s="8">
        <f t="shared" si="1"/>
        <v>0</v>
      </c>
      <c r="L17" s="8">
        <f t="shared" si="2"/>
        <v>0</v>
      </c>
      <c r="M17" s="8"/>
    </row>
    <row r="18" spans="1:13" ht="14.25" customHeight="1">
      <c r="A18" s="99"/>
      <c r="B18" s="7" t="s">
        <v>17</v>
      </c>
      <c r="C18" s="7" t="s">
        <v>82</v>
      </c>
      <c r="D18" s="7">
        <v>6</v>
      </c>
      <c r="E18" s="8"/>
      <c r="F18" s="8">
        <f t="shared" si="0"/>
        <v>0</v>
      </c>
      <c r="G18" s="8"/>
      <c r="H18" s="8"/>
      <c r="I18" s="8"/>
      <c r="J18" s="8"/>
      <c r="K18" s="8">
        <f t="shared" si="1"/>
        <v>0</v>
      </c>
      <c r="L18" s="8">
        <f t="shared" si="2"/>
        <v>0</v>
      </c>
      <c r="M18" s="8"/>
    </row>
    <row r="19" spans="1:13" ht="14.25" customHeight="1">
      <c r="A19" s="99"/>
      <c r="B19" s="7" t="s">
        <v>18</v>
      </c>
      <c r="C19" s="7" t="s">
        <v>82</v>
      </c>
      <c r="D19" s="7">
        <v>7</v>
      </c>
      <c r="E19" s="8"/>
      <c r="F19" s="8">
        <f t="shared" si="0"/>
        <v>0</v>
      </c>
      <c r="G19" s="8"/>
      <c r="H19" s="8"/>
      <c r="I19" s="8"/>
      <c r="J19" s="8"/>
      <c r="K19" s="8">
        <f t="shared" si="1"/>
        <v>0</v>
      </c>
      <c r="L19" s="8">
        <f t="shared" si="2"/>
        <v>0</v>
      </c>
      <c r="M19" s="8"/>
    </row>
    <row r="20" spans="1:13" ht="14.25" customHeight="1">
      <c r="A20" s="99"/>
      <c r="B20" s="7" t="s">
        <v>19</v>
      </c>
      <c r="C20" s="7" t="s">
        <v>82</v>
      </c>
      <c r="D20" s="7">
        <v>2</v>
      </c>
      <c r="E20" s="8"/>
      <c r="F20" s="8">
        <f t="shared" si="0"/>
        <v>0</v>
      </c>
      <c r="G20" s="8"/>
      <c r="H20" s="8"/>
      <c r="I20" s="8"/>
      <c r="J20" s="8"/>
      <c r="K20" s="8">
        <f t="shared" si="1"/>
        <v>0</v>
      </c>
      <c r="L20" s="8">
        <f t="shared" si="2"/>
        <v>0</v>
      </c>
      <c r="M20" s="8"/>
    </row>
    <row r="21" spans="1:13" ht="14.25" customHeight="1">
      <c r="A21" s="99"/>
      <c r="B21" s="7" t="s">
        <v>22</v>
      </c>
      <c r="C21" s="7" t="s">
        <v>82</v>
      </c>
      <c r="D21" s="7">
        <v>4</v>
      </c>
      <c r="E21" s="8"/>
      <c r="F21" s="8">
        <f t="shared" si="0"/>
        <v>0</v>
      </c>
      <c r="G21" s="8"/>
      <c r="H21" s="8"/>
      <c r="I21" s="8"/>
      <c r="J21" s="8"/>
      <c r="K21" s="8">
        <f t="shared" si="1"/>
        <v>0</v>
      </c>
      <c r="L21" s="8">
        <f t="shared" si="2"/>
        <v>0</v>
      </c>
      <c r="M21" s="8"/>
    </row>
    <row r="22" spans="1:13" ht="14.25" customHeight="1">
      <c r="A22" s="99"/>
      <c r="B22" s="7" t="s">
        <v>21</v>
      </c>
      <c r="C22" s="7" t="s">
        <v>82</v>
      </c>
      <c r="D22" s="7">
        <v>2</v>
      </c>
      <c r="E22" s="8"/>
      <c r="F22" s="8">
        <f t="shared" si="0"/>
        <v>0</v>
      </c>
      <c r="G22" s="8"/>
      <c r="H22" s="8"/>
      <c r="I22" s="8"/>
      <c r="J22" s="8"/>
      <c r="K22" s="8">
        <f t="shared" si="1"/>
        <v>0</v>
      </c>
      <c r="L22" s="8">
        <f t="shared" si="2"/>
        <v>0</v>
      </c>
      <c r="M22" s="8"/>
    </row>
    <row r="23" spans="1:13" ht="14.25" customHeight="1">
      <c r="A23" s="99"/>
      <c r="B23" s="7" t="s">
        <v>3</v>
      </c>
      <c r="C23" s="7" t="s">
        <v>82</v>
      </c>
      <c r="D23" s="7">
        <v>2</v>
      </c>
      <c r="E23" s="8"/>
      <c r="F23" s="8">
        <f t="shared" si="0"/>
        <v>0</v>
      </c>
      <c r="G23" s="8"/>
      <c r="H23" s="8"/>
      <c r="I23" s="8"/>
      <c r="J23" s="8"/>
      <c r="K23" s="8">
        <f t="shared" si="1"/>
        <v>0</v>
      </c>
      <c r="L23" s="8">
        <f t="shared" si="2"/>
        <v>0</v>
      </c>
      <c r="M23" s="8"/>
    </row>
    <row r="24" spans="1:13" ht="14.25" customHeight="1">
      <c r="A24" s="60" t="s">
        <v>2</v>
      </c>
      <c r="B24" s="7" t="s">
        <v>3</v>
      </c>
      <c r="C24" s="7" t="s">
        <v>82</v>
      </c>
      <c r="D24" s="7">
        <v>4</v>
      </c>
      <c r="E24" s="8"/>
      <c r="F24" s="8">
        <f t="shared" si="0"/>
        <v>0</v>
      </c>
      <c r="G24" s="8"/>
      <c r="H24" s="8"/>
      <c r="I24" s="8"/>
      <c r="J24" s="8"/>
      <c r="K24" s="8">
        <f t="shared" si="1"/>
        <v>0</v>
      </c>
      <c r="L24" s="8">
        <f t="shared" si="2"/>
        <v>0</v>
      </c>
      <c r="M24" s="8"/>
    </row>
    <row r="25" spans="1:13" ht="14.25" customHeight="1">
      <c r="A25" s="60" t="s">
        <v>71</v>
      </c>
      <c r="B25" s="7" t="s">
        <v>6</v>
      </c>
      <c r="C25" s="7" t="s">
        <v>82</v>
      </c>
      <c r="D25" s="7">
        <v>48</v>
      </c>
      <c r="E25" s="8"/>
      <c r="F25" s="8">
        <f t="shared" si="0"/>
        <v>0</v>
      </c>
      <c r="G25" s="8"/>
      <c r="H25" s="8"/>
      <c r="I25" s="8"/>
      <c r="J25" s="8"/>
      <c r="K25" s="8">
        <f t="shared" si="1"/>
        <v>0</v>
      </c>
      <c r="L25" s="8">
        <f t="shared" si="2"/>
        <v>0</v>
      </c>
      <c r="M25" s="8"/>
    </row>
    <row r="26" spans="1:13" ht="14.25" customHeight="1">
      <c r="A26" s="60" t="s">
        <v>25</v>
      </c>
      <c r="B26" s="7" t="s">
        <v>3</v>
      </c>
      <c r="C26" s="7" t="s">
        <v>82</v>
      </c>
      <c r="D26" s="7">
        <v>4</v>
      </c>
      <c r="E26" s="8"/>
      <c r="F26" s="8">
        <f t="shared" si="0"/>
        <v>0</v>
      </c>
      <c r="G26" s="8"/>
      <c r="H26" s="8"/>
      <c r="I26" s="8"/>
      <c r="J26" s="8"/>
      <c r="K26" s="8">
        <f t="shared" si="1"/>
        <v>0</v>
      </c>
      <c r="L26" s="8">
        <f t="shared" si="2"/>
        <v>0</v>
      </c>
      <c r="M26" s="8"/>
    </row>
    <row r="27" spans="1:13" ht="14.25" customHeight="1">
      <c r="A27" s="99" t="s">
        <v>23</v>
      </c>
      <c r="B27" s="7" t="s">
        <v>20</v>
      </c>
      <c r="C27" s="7" t="s">
        <v>82</v>
      </c>
      <c r="D27" s="7">
        <v>4</v>
      </c>
      <c r="E27" s="8"/>
      <c r="F27" s="8">
        <f t="shared" si="0"/>
        <v>0</v>
      </c>
      <c r="G27" s="8"/>
      <c r="H27" s="8"/>
      <c r="I27" s="8"/>
      <c r="J27" s="8"/>
      <c r="K27" s="8">
        <f t="shared" si="1"/>
        <v>0</v>
      </c>
      <c r="L27" s="8">
        <f t="shared" si="2"/>
        <v>0</v>
      </c>
      <c r="M27" s="8"/>
    </row>
    <row r="28" spans="1:13" ht="14.25" customHeight="1">
      <c r="A28" s="99"/>
      <c r="B28" s="7" t="s">
        <v>16</v>
      </c>
      <c r="C28" s="7" t="s">
        <v>82</v>
      </c>
      <c r="D28" s="7">
        <v>5</v>
      </c>
      <c r="E28" s="8"/>
      <c r="F28" s="8">
        <f t="shared" si="0"/>
        <v>0</v>
      </c>
      <c r="G28" s="8"/>
      <c r="H28" s="8"/>
      <c r="I28" s="8"/>
      <c r="J28" s="8"/>
      <c r="K28" s="8">
        <f t="shared" si="1"/>
        <v>0</v>
      </c>
      <c r="L28" s="8">
        <f t="shared" si="2"/>
        <v>0</v>
      </c>
      <c r="M28" s="8"/>
    </row>
    <row r="29" spans="1:13" ht="14.25" customHeight="1">
      <c r="A29" s="99"/>
      <c r="B29" s="7" t="s">
        <v>17</v>
      </c>
      <c r="C29" s="7" t="s">
        <v>82</v>
      </c>
      <c r="D29" s="7">
        <v>6</v>
      </c>
      <c r="E29" s="8"/>
      <c r="F29" s="8">
        <f t="shared" si="0"/>
        <v>0</v>
      </c>
      <c r="G29" s="8"/>
      <c r="H29" s="8"/>
      <c r="I29" s="8"/>
      <c r="J29" s="8"/>
      <c r="K29" s="8">
        <f t="shared" si="1"/>
        <v>0</v>
      </c>
      <c r="L29" s="8">
        <f t="shared" si="2"/>
        <v>0</v>
      </c>
      <c r="M29" s="8"/>
    </row>
    <row r="30" spans="1:13" ht="14.25" customHeight="1">
      <c r="A30" s="99"/>
      <c r="B30" s="7" t="s">
        <v>18</v>
      </c>
      <c r="C30" s="7" t="s">
        <v>82</v>
      </c>
      <c r="D30" s="7">
        <v>7</v>
      </c>
      <c r="E30" s="8"/>
      <c r="F30" s="8">
        <f t="shared" si="0"/>
        <v>0</v>
      </c>
      <c r="G30" s="8"/>
      <c r="H30" s="8"/>
      <c r="I30" s="8"/>
      <c r="J30" s="8"/>
      <c r="K30" s="8">
        <f t="shared" si="1"/>
        <v>0</v>
      </c>
      <c r="L30" s="8">
        <f t="shared" si="2"/>
        <v>0</v>
      </c>
      <c r="M30" s="8"/>
    </row>
    <row r="31" spans="1:13" ht="14.25" customHeight="1">
      <c r="A31" s="99"/>
      <c r="B31" s="7" t="s">
        <v>19</v>
      </c>
      <c r="C31" s="7" t="s">
        <v>82</v>
      </c>
      <c r="D31" s="7">
        <v>2</v>
      </c>
      <c r="E31" s="8"/>
      <c r="F31" s="8">
        <f t="shared" si="0"/>
        <v>0</v>
      </c>
      <c r="G31" s="8"/>
      <c r="H31" s="8"/>
      <c r="I31" s="8"/>
      <c r="J31" s="8"/>
      <c r="K31" s="8">
        <f t="shared" si="1"/>
        <v>0</v>
      </c>
      <c r="L31" s="8">
        <f t="shared" si="2"/>
        <v>0</v>
      </c>
      <c r="M31" s="8"/>
    </row>
    <row r="32" spans="1:13" ht="14.25" customHeight="1">
      <c r="A32" s="99"/>
      <c r="B32" s="7" t="s">
        <v>22</v>
      </c>
      <c r="C32" s="7" t="s">
        <v>82</v>
      </c>
      <c r="D32" s="7">
        <v>4</v>
      </c>
      <c r="E32" s="8"/>
      <c r="F32" s="8">
        <f t="shared" si="0"/>
        <v>0</v>
      </c>
      <c r="G32" s="8"/>
      <c r="H32" s="8"/>
      <c r="I32" s="8"/>
      <c r="J32" s="8"/>
      <c r="K32" s="8">
        <f t="shared" si="1"/>
        <v>0</v>
      </c>
      <c r="L32" s="8">
        <f t="shared" si="2"/>
        <v>0</v>
      </c>
      <c r="M32" s="8"/>
    </row>
    <row r="33" spans="1:13" ht="14.25" customHeight="1">
      <c r="A33" s="99"/>
      <c r="B33" s="7" t="s">
        <v>21</v>
      </c>
      <c r="C33" s="7" t="s">
        <v>82</v>
      </c>
      <c r="D33" s="7">
        <v>2</v>
      </c>
      <c r="E33" s="8"/>
      <c r="F33" s="8">
        <f t="shared" si="0"/>
        <v>0</v>
      </c>
      <c r="G33" s="8"/>
      <c r="H33" s="8"/>
      <c r="I33" s="8"/>
      <c r="J33" s="8"/>
      <c r="K33" s="8">
        <f t="shared" si="1"/>
        <v>0</v>
      </c>
      <c r="L33" s="8">
        <f t="shared" si="2"/>
        <v>0</v>
      </c>
      <c r="M33" s="8"/>
    </row>
    <row r="34" spans="1:13" ht="14.25" customHeight="1">
      <c r="A34" s="99"/>
      <c r="B34" s="7" t="s">
        <v>3</v>
      </c>
      <c r="C34" s="7" t="s">
        <v>82</v>
      </c>
      <c r="D34" s="7">
        <v>10</v>
      </c>
      <c r="E34" s="8"/>
      <c r="F34" s="8">
        <f t="shared" si="0"/>
        <v>0</v>
      </c>
      <c r="G34" s="8"/>
      <c r="H34" s="8"/>
      <c r="I34" s="8"/>
      <c r="J34" s="8"/>
      <c r="K34" s="8">
        <f t="shared" si="1"/>
        <v>0</v>
      </c>
      <c r="L34" s="8">
        <f t="shared" si="2"/>
        <v>0</v>
      </c>
      <c r="M34" s="8"/>
    </row>
    <row r="35" spans="1:13" ht="14.25" customHeight="1">
      <c r="A35" s="9" t="s">
        <v>24</v>
      </c>
      <c r="B35" s="7" t="s">
        <v>29</v>
      </c>
      <c r="C35" s="7" t="s">
        <v>82</v>
      </c>
      <c r="D35" s="7">
        <v>80</v>
      </c>
      <c r="E35" s="8"/>
      <c r="F35" s="8">
        <f t="shared" si="0"/>
        <v>0</v>
      </c>
      <c r="G35" s="8"/>
      <c r="H35" s="8"/>
      <c r="I35" s="8"/>
      <c r="J35" s="8"/>
      <c r="K35" s="8">
        <f t="shared" si="1"/>
        <v>0</v>
      </c>
      <c r="L35" s="8">
        <f t="shared" si="2"/>
        <v>0</v>
      </c>
      <c r="M35" s="8"/>
    </row>
    <row r="36" spans="1:13" ht="14.25" customHeight="1">
      <c r="A36" s="60" t="s">
        <v>63</v>
      </c>
      <c r="B36" s="7" t="s">
        <v>3</v>
      </c>
      <c r="C36" s="7" t="s">
        <v>60</v>
      </c>
      <c r="D36" s="7">
        <v>2</v>
      </c>
      <c r="E36" s="8"/>
      <c r="F36" s="8">
        <f t="shared" si="0"/>
        <v>0</v>
      </c>
      <c r="G36" s="8"/>
      <c r="H36" s="8"/>
      <c r="I36" s="8"/>
      <c r="J36" s="8"/>
      <c r="K36" s="8">
        <f t="shared" si="1"/>
        <v>0</v>
      </c>
      <c r="L36" s="8">
        <f t="shared" si="2"/>
        <v>0</v>
      </c>
      <c r="M36" s="8"/>
    </row>
    <row r="37" spans="1:13" ht="14.25" customHeight="1">
      <c r="A37" s="9" t="s">
        <v>73</v>
      </c>
      <c r="B37" s="7" t="s">
        <v>26</v>
      </c>
      <c r="C37" s="7" t="s">
        <v>39</v>
      </c>
      <c r="D37" s="7">
        <v>2</v>
      </c>
      <c r="E37" s="8"/>
      <c r="F37" s="8">
        <f t="shared" si="0"/>
        <v>0</v>
      </c>
      <c r="G37" s="8"/>
      <c r="H37" s="8"/>
      <c r="I37" s="10"/>
      <c r="J37" s="8"/>
      <c r="K37" s="8">
        <f t="shared" si="1"/>
        <v>0</v>
      </c>
      <c r="L37" s="8">
        <f t="shared" si="2"/>
        <v>0</v>
      </c>
      <c r="M37" s="8"/>
    </row>
    <row r="38" spans="1:13" ht="14.25" customHeight="1">
      <c r="A38" s="9" t="s">
        <v>40</v>
      </c>
      <c r="B38" s="7"/>
      <c r="C38" s="7" t="s">
        <v>41</v>
      </c>
      <c r="D38" s="7">
        <v>2</v>
      </c>
      <c r="E38" s="8"/>
      <c r="F38" s="8">
        <f t="shared" si="0"/>
        <v>0</v>
      </c>
      <c r="G38" s="8"/>
      <c r="H38" s="8"/>
      <c r="I38" s="10"/>
      <c r="J38" s="8"/>
      <c r="K38" s="8">
        <f t="shared" si="1"/>
        <v>0</v>
      </c>
      <c r="L38" s="8">
        <f t="shared" si="2"/>
        <v>0</v>
      </c>
      <c r="M38" s="8"/>
    </row>
    <row r="39" spans="1:13" ht="14.25" customHeight="1">
      <c r="A39" s="9" t="s">
        <v>27</v>
      </c>
      <c r="B39" s="7"/>
      <c r="C39" s="7" t="s">
        <v>41</v>
      </c>
      <c r="D39" s="7">
        <v>1</v>
      </c>
      <c r="E39" s="8"/>
      <c r="F39" s="8">
        <f t="shared" si="0"/>
        <v>0</v>
      </c>
      <c r="G39" s="8"/>
      <c r="H39" s="8"/>
      <c r="I39" s="8"/>
      <c r="J39" s="8"/>
      <c r="K39" s="8">
        <f t="shared" si="1"/>
        <v>0</v>
      </c>
      <c r="L39" s="8">
        <f t="shared" si="2"/>
        <v>0</v>
      </c>
      <c r="M39" s="8"/>
    </row>
    <row r="40" spans="1:13" ht="14.25" customHeight="1">
      <c r="A40" s="9" t="s">
        <v>28</v>
      </c>
      <c r="B40" s="7"/>
      <c r="C40" s="7" t="s">
        <v>42</v>
      </c>
      <c r="D40" s="7">
        <v>1</v>
      </c>
      <c r="E40" s="8"/>
      <c r="F40" s="8">
        <f t="shared" si="0"/>
        <v>0</v>
      </c>
      <c r="G40" s="8"/>
      <c r="H40" s="8"/>
      <c r="I40" s="8"/>
      <c r="J40" s="8"/>
      <c r="K40" s="8">
        <f t="shared" si="1"/>
        <v>0</v>
      </c>
      <c r="L40" s="8">
        <f t="shared" si="2"/>
        <v>0</v>
      </c>
      <c r="M40" s="8"/>
    </row>
    <row r="41" spans="1:13" ht="14.25" customHeight="1">
      <c r="A41" s="7" t="s">
        <v>30</v>
      </c>
      <c r="B41" s="19">
        <v>0.03</v>
      </c>
      <c r="C41" s="7" t="s">
        <v>42</v>
      </c>
      <c r="D41" s="11">
        <v>1</v>
      </c>
      <c r="E41" s="12"/>
      <c r="F41" s="8">
        <f t="shared" si="0"/>
        <v>0</v>
      </c>
      <c r="G41" s="8"/>
      <c r="H41" s="8"/>
      <c r="I41" s="8"/>
      <c r="J41" s="8"/>
      <c r="K41" s="8">
        <f t="shared" si="1"/>
        <v>0</v>
      </c>
      <c r="L41" s="8">
        <f t="shared" si="2"/>
        <v>0</v>
      </c>
      <c r="M41" s="8"/>
    </row>
    <row r="42" spans="1:13" ht="14.25" customHeight="1">
      <c r="A42" s="73" t="s">
        <v>43</v>
      </c>
      <c r="B42" s="4"/>
      <c r="C42" s="4"/>
      <c r="D42" s="4"/>
      <c r="E42" s="14"/>
      <c r="F42" s="5">
        <f>SUM(F8:F41)</f>
        <v>0</v>
      </c>
      <c r="G42" s="5"/>
      <c r="H42" s="5">
        <f>SUM(H8:H41)</f>
        <v>0</v>
      </c>
      <c r="I42" s="5"/>
      <c r="J42" s="5">
        <f>SUM(J8:J41)</f>
        <v>0</v>
      </c>
      <c r="K42" s="5"/>
      <c r="L42" s="5">
        <f>SUM(L8:L41)</f>
        <v>0</v>
      </c>
      <c r="M42" s="5"/>
    </row>
    <row r="43" spans="1:13" ht="14.25" customHeight="1">
      <c r="A43" s="15" t="s">
        <v>85</v>
      </c>
      <c r="B43" s="4"/>
      <c r="C43" s="4"/>
      <c r="D43" s="4"/>
      <c r="E43" s="5"/>
      <c r="F43" s="8"/>
      <c r="G43" s="8"/>
      <c r="H43" s="8"/>
      <c r="I43" s="8"/>
      <c r="J43" s="8"/>
      <c r="K43" s="8"/>
      <c r="L43" s="8"/>
      <c r="M43" s="8"/>
    </row>
    <row r="44" spans="1:13" ht="14.25" customHeight="1">
      <c r="A44" s="13" t="s">
        <v>33</v>
      </c>
      <c r="B44" s="7"/>
      <c r="C44" s="7" t="s">
        <v>44</v>
      </c>
      <c r="D44" s="7">
        <v>6</v>
      </c>
      <c r="E44" s="8"/>
      <c r="F44" s="8"/>
      <c r="G44" s="8"/>
      <c r="H44" s="8">
        <f t="shared" ref="H44:H49" si="3">D44*G44</f>
        <v>0</v>
      </c>
      <c r="I44" s="8"/>
      <c r="J44" s="8"/>
      <c r="K44" s="8">
        <f t="shared" ref="K44:K49" si="4">E44+G44+I44</f>
        <v>0</v>
      </c>
      <c r="L44" s="8">
        <f t="shared" ref="L44:L49" si="5">D44*K44</f>
        <v>0</v>
      </c>
      <c r="M44" s="8"/>
    </row>
    <row r="45" spans="1:13" ht="14.25" customHeight="1">
      <c r="A45" s="13" t="s">
        <v>45</v>
      </c>
      <c r="B45" s="7"/>
      <c r="C45" s="7" t="s">
        <v>44</v>
      </c>
      <c r="D45" s="7">
        <v>2</v>
      </c>
      <c r="E45" s="8"/>
      <c r="F45" s="8"/>
      <c r="G45" s="8"/>
      <c r="H45" s="8">
        <f t="shared" si="3"/>
        <v>0</v>
      </c>
      <c r="I45" s="8"/>
      <c r="J45" s="8"/>
      <c r="K45" s="8">
        <f t="shared" si="4"/>
        <v>0</v>
      </c>
      <c r="L45" s="8">
        <f t="shared" si="5"/>
        <v>0</v>
      </c>
      <c r="M45" s="8"/>
    </row>
    <row r="46" spans="1:13" ht="14.25" customHeight="1">
      <c r="A46" s="7" t="s">
        <v>46</v>
      </c>
      <c r="B46" s="7"/>
      <c r="C46" s="7" t="s">
        <v>44</v>
      </c>
      <c r="D46" s="7">
        <v>6</v>
      </c>
      <c r="E46" s="8"/>
      <c r="F46" s="8"/>
      <c r="G46" s="8"/>
      <c r="H46" s="8">
        <f t="shared" si="3"/>
        <v>0</v>
      </c>
      <c r="I46" s="8"/>
      <c r="J46" s="8"/>
      <c r="K46" s="8">
        <f t="shared" si="4"/>
        <v>0</v>
      </c>
      <c r="L46" s="8">
        <f t="shared" si="5"/>
        <v>0</v>
      </c>
      <c r="M46" s="8"/>
    </row>
    <row r="47" spans="1:13" ht="14.25" customHeight="1">
      <c r="A47" s="13" t="s">
        <v>47</v>
      </c>
      <c r="B47" s="7"/>
      <c r="C47" s="7" t="s">
        <v>44</v>
      </c>
      <c r="D47" s="7">
        <v>4</v>
      </c>
      <c r="E47" s="8"/>
      <c r="F47" s="8"/>
      <c r="G47" s="8"/>
      <c r="H47" s="8">
        <f t="shared" si="3"/>
        <v>0</v>
      </c>
      <c r="I47" s="8"/>
      <c r="J47" s="8"/>
      <c r="K47" s="8">
        <f t="shared" si="4"/>
        <v>0</v>
      </c>
      <c r="L47" s="8">
        <f t="shared" si="5"/>
        <v>0</v>
      </c>
      <c r="M47" s="8"/>
    </row>
    <row r="48" spans="1:13" ht="14.25" customHeight="1">
      <c r="A48" s="13" t="s">
        <v>31</v>
      </c>
      <c r="B48" s="7"/>
      <c r="C48" s="7" t="s">
        <v>44</v>
      </c>
      <c r="D48" s="7">
        <v>6</v>
      </c>
      <c r="E48" s="8"/>
      <c r="F48" s="8"/>
      <c r="G48" s="8"/>
      <c r="H48" s="8">
        <f t="shared" si="3"/>
        <v>0</v>
      </c>
      <c r="I48" s="8"/>
      <c r="J48" s="8"/>
      <c r="K48" s="8">
        <f t="shared" si="4"/>
        <v>0</v>
      </c>
      <c r="L48" s="8">
        <f t="shared" si="5"/>
        <v>0</v>
      </c>
      <c r="M48" s="8"/>
    </row>
    <row r="49" spans="1:13" ht="14.25" customHeight="1">
      <c r="A49" s="13" t="s">
        <v>74</v>
      </c>
      <c r="B49" s="7"/>
      <c r="C49" s="7" t="s">
        <v>48</v>
      </c>
      <c r="D49" s="7">
        <v>360</v>
      </c>
      <c r="E49" s="8"/>
      <c r="F49" s="8"/>
      <c r="G49" s="8"/>
      <c r="H49" s="8">
        <f t="shared" si="3"/>
        <v>0</v>
      </c>
      <c r="I49" s="8"/>
      <c r="J49" s="8"/>
      <c r="K49" s="8">
        <f t="shared" si="4"/>
        <v>0</v>
      </c>
      <c r="L49" s="8">
        <f t="shared" si="5"/>
        <v>0</v>
      </c>
      <c r="M49" s="8"/>
    </row>
    <row r="50" spans="1:13" ht="14.25" customHeight="1">
      <c r="A50" s="73" t="s">
        <v>43</v>
      </c>
      <c r="B50" s="4"/>
      <c r="C50" s="4"/>
      <c r="D50" s="4"/>
      <c r="E50" s="5"/>
      <c r="F50" s="5">
        <f>SUM(F44:F49)</f>
        <v>0</v>
      </c>
      <c r="G50" s="5"/>
      <c r="H50" s="5">
        <f>SUM(H44:H49)</f>
        <v>0</v>
      </c>
      <c r="I50" s="5"/>
      <c r="J50" s="5">
        <f>SUM(J44:J49)</f>
        <v>0</v>
      </c>
      <c r="K50" s="5"/>
      <c r="L50" s="5">
        <f>SUM(L44:L49)</f>
        <v>0</v>
      </c>
      <c r="M50" s="5"/>
    </row>
    <row r="51" spans="1:13" ht="14.25" customHeight="1">
      <c r="A51" s="3" t="s">
        <v>86</v>
      </c>
      <c r="B51" s="4"/>
      <c r="C51" s="4"/>
      <c r="D51" s="4"/>
      <c r="E51" s="5"/>
      <c r="F51" s="8"/>
      <c r="G51" s="8"/>
      <c r="H51" s="8"/>
      <c r="I51" s="8"/>
      <c r="J51" s="8"/>
      <c r="K51" s="8"/>
      <c r="L51" s="8"/>
      <c r="M51" s="8"/>
    </row>
    <row r="52" spans="1:13" ht="14.25" customHeight="1">
      <c r="A52" s="7" t="s">
        <v>32</v>
      </c>
      <c r="B52" s="7"/>
      <c r="C52" s="7" t="s">
        <v>53</v>
      </c>
      <c r="D52" s="7">
        <v>2</v>
      </c>
      <c r="E52" s="8"/>
      <c r="F52" s="8"/>
      <c r="G52" s="8"/>
      <c r="H52" s="8"/>
      <c r="I52" s="8"/>
      <c r="J52" s="8">
        <f>D52*I52</f>
        <v>0</v>
      </c>
      <c r="K52" s="8">
        <f>E52+G52+I52</f>
        <v>0</v>
      </c>
      <c r="L52" s="8">
        <f>D52*K52</f>
        <v>0</v>
      </c>
      <c r="M52" s="8"/>
    </row>
    <row r="53" spans="1:13" ht="14.25" customHeight="1">
      <c r="A53" s="7" t="s">
        <v>0</v>
      </c>
      <c r="B53" s="7"/>
      <c r="C53" s="7" t="s">
        <v>48</v>
      </c>
      <c r="D53" s="7">
        <v>2</v>
      </c>
      <c r="E53" s="8"/>
      <c r="F53" s="8"/>
      <c r="G53" s="8"/>
      <c r="H53" s="8"/>
      <c r="I53" s="8"/>
      <c r="J53" s="8">
        <f>D53*I53</f>
        <v>0</v>
      </c>
      <c r="K53" s="8">
        <f>E53+G53+I53</f>
        <v>0</v>
      </c>
      <c r="L53" s="8">
        <f>D53*K53</f>
        <v>0</v>
      </c>
      <c r="M53" s="8"/>
    </row>
    <row r="54" spans="1:13" ht="14.25" customHeight="1">
      <c r="A54" s="7" t="s">
        <v>1</v>
      </c>
      <c r="B54" s="7"/>
      <c r="C54" s="7" t="s">
        <v>48</v>
      </c>
      <c r="D54" s="7">
        <v>2</v>
      </c>
      <c r="E54" s="8"/>
      <c r="F54" s="8"/>
      <c r="G54" s="8"/>
      <c r="H54" s="8"/>
      <c r="I54" s="8"/>
      <c r="J54" s="8">
        <f>D54*I54</f>
        <v>0</v>
      </c>
      <c r="K54" s="8">
        <f>E54+G54+I54</f>
        <v>0</v>
      </c>
      <c r="L54" s="8">
        <f>D54*K54</f>
        <v>0</v>
      </c>
      <c r="M54" s="8"/>
    </row>
    <row r="55" spans="1:13" ht="14.25" customHeight="1">
      <c r="A55" s="7" t="s">
        <v>7</v>
      </c>
      <c r="B55" s="7"/>
      <c r="C55" s="7" t="s">
        <v>53</v>
      </c>
      <c r="D55" s="7">
        <v>2</v>
      </c>
      <c r="E55" s="8"/>
      <c r="F55" s="8"/>
      <c r="G55" s="8"/>
      <c r="H55" s="8"/>
      <c r="I55" s="8"/>
      <c r="J55" s="8">
        <f>D55*I55</f>
        <v>0</v>
      </c>
      <c r="K55" s="8">
        <f>E55+G55+I55</f>
        <v>0</v>
      </c>
      <c r="L55" s="8">
        <f>D55*K55</f>
        <v>0</v>
      </c>
      <c r="M55" s="8" t="s">
        <v>129</v>
      </c>
    </row>
    <row r="56" spans="1:13" ht="14.25" customHeight="1">
      <c r="A56" s="4" t="s">
        <v>43</v>
      </c>
      <c r="B56" s="16"/>
      <c r="C56" s="4"/>
      <c r="D56" s="4"/>
      <c r="E56" s="5"/>
      <c r="F56" s="5"/>
      <c r="G56" s="5"/>
      <c r="H56" s="5"/>
      <c r="I56" s="5"/>
      <c r="J56" s="5">
        <f>SUM(J52:J54)</f>
        <v>0</v>
      </c>
      <c r="K56" s="5"/>
      <c r="L56" s="5">
        <f>SUM(L52:L55)</f>
        <v>0</v>
      </c>
      <c r="M56" s="5"/>
    </row>
    <row r="57" spans="1:13" ht="14.25" customHeight="1">
      <c r="A57" s="4" t="s">
        <v>108</v>
      </c>
      <c r="B57" s="16"/>
      <c r="C57" s="4"/>
      <c r="D57" s="4"/>
      <c r="E57" s="5"/>
      <c r="F57" s="5">
        <f>F42+F50+F56</f>
        <v>0</v>
      </c>
      <c r="G57" s="5"/>
      <c r="H57" s="5">
        <f>H42+H50+H56</f>
        <v>0</v>
      </c>
      <c r="I57" s="5"/>
      <c r="J57" s="5">
        <f>J42+J50+J56</f>
        <v>0</v>
      </c>
      <c r="K57" s="5"/>
      <c r="L57" s="5">
        <f>L42+L50+L56</f>
        <v>0</v>
      </c>
      <c r="M57" s="5"/>
    </row>
    <row r="58" spans="1:13" ht="14.25" customHeight="1">
      <c r="A58" s="7"/>
      <c r="B58" s="16"/>
      <c r="C58" s="4"/>
      <c r="D58" s="4"/>
      <c r="E58" s="5"/>
      <c r="F58" s="8"/>
      <c r="G58" s="8"/>
      <c r="H58" s="8"/>
      <c r="I58" s="8"/>
      <c r="J58" s="8"/>
      <c r="K58" s="8"/>
      <c r="L58" s="8"/>
      <c r="M58" s="8"/>
    </row>
    <row r="59" spans="1:13" ht="14.25" customHeight="1">
      <c r="A59" s="69" t="s">
        <v>87</v>
      </c>
      <c r="B59" s="65"/>
      <c r="C59" s="65"/>
      <c r="D59" s="65"/>
      <c r="E59" s="62"/>
      <c r="F59" s="62"/>
      <c r="G59" s="62"/>
      <c r="H59" s="62"/>
      <c r="I59" s="62"/>
      <c r="J59" s="62"/>
      <c r="K59" s="62"/>
      <c r="L59" s="62"/>
      <c r="M59" s="63"/>
    </row>
    <row r="60" spans="1:13" ht="14.25" customHeight="1">
      <c r="A60" s="3" t="s">
        <v>99</v>
      </c>
      <c r="B60" s="4"/>
      <c r="C60" s="4"/>
      <c r="D60" s="4"/>
      <c r="E60" s="5"/>
      <c r="F60" s="62"/>
      <c r="G60" s="62"/>
      <c r="H60" s="62"/>
      <c r="I60" s="62"/>
      <c r="J60" s="62"/>
      <c r="K60" s="62"/>
      <c r="L60" s="62"/>
      <c r="M60" s="63"/>
    </row>
    <row r="61" spans="1:13" ht="14.25" customHeight="1">
      <c r="A61" s="66" t="s">
        <v>88</v>
      </c>
      <c r="B61" s="67" t="s">
        <v>94</v>
      </c>
      <c r="C61" s="67" t="s">
        <v>61</v>
      </c>
      <c r="D61" s="66">
        <v>30</v>
      </c>
      <c r="E61" s="66"/>
      <c r="F61" s="66">
        <f>D61*E61</f>
        <v>0</v>
      </c>
      <c r="G61" s="66"/>
      <c r="H61" s="66"/>
      <c r="I61" s="68"/>
      <c r="J61" s="68"/>
      <c r="K61" s="8">
        <f t="shared" ref="K61:K68" si="6">E61+G61+I61</f>
        <v>0</v>
      </c>
      <c r="L61" s="8">
        <f t="shared" ref="L61:L68" si="7">D61*K61</f>
        <v>0</v>
      </c>
      <c r="M61" s="8"/>
    </row>
    <row r="62" spans="1:13" ht="14.25" customHeight="1">
      <c r="A62" s="66" t="s">
        <v>98</v>
      </c>
      <c r="B62" s="67"/>
      <c r="C62" s="67" t="s">
        <v>61</v>
      </c>
      <c r="D62" s="66">
        <v>60</v>
      </c>
      <c r="E62" s="66"/>
      <c r="F62" s="66">
        <f t="shared" ref="F62:F68" si="8">D62*E62</f>
        <v>0</v>
      </c>
      <c r="G62" s="66"/>
      <c r="H62" s="66"/>
      <c r="I62" s="68"/>
      <c r="J62" s="68"/>
      <c r="K62" s="8">
        <f t="shared" si="6"/>
        <v>0</v>
      </c>
      <c r="L62" s="8">
        <f t="shared" si="7"/>
        <v>0</v>
      </c>
      <c r="M62" s="8"/>
    </row>
    <row r="63" spans="1:13" ht="14.25" customHeight="1">
      <c r="A63" s="66" t="s">
        <v>91</v>
      </c>
      <c r="B63" s="67"/>
      <c r="C63" s="67" t="s">
        <v>61</v>
      </c>
      <c r="D63" s="66">
        <v>60</v>
      </c>
      <c r="E63" s="66"/>
      <c r="F63" s="66">
        <f t="shared" si="8"/>
        <v>0</v>
      </c>
      <c r="G63" s="66"/>
      <c r="H63" s="66"/>
      <c r="I63" s="68"/>
      <c r="J63" s="68"/>
      <c r="K63" s="8">
        <f t="shared" si="6"/>
        <v>0</v>
      </c>
      <c r="L63" s="8">
        <f t="shared" si="7"/>
        <v>0</v>
      </c>
      <c r="M63" s="8"/>
    </row>
    <row r="64" spans="1:13" ht="14.25" customHeight="1">
      <c r="A64" s="66" t="s">
        <v>96</v>
      </c>
      <c r="B64" s="67"/>
      <c r="C64" s="67" t="s">
        <v>42</v>
      </c>
      <c r="D64" s="66">
        <v>1</v>
      </c>
      <c r="E64" s="66"/>
      <c r="F64" s="66">
        <f t="shared" si="8"/>
        <v>0</v>
      </c>
      <c r="G64" s="66"/>
      <c r="H64" s="66"/>
      <c r="I64" s="68"/>
      <c r="J64" s="68"/>
      <c r="K64" s="8">
        <f t="shared" si="6"/>
        <v>0</v>
      </c>
      <c r="L64" s="8">
        <f t="shared" si="7"/>
        <v>0</v>
      </c>
      <c r="M64" s="8"/>
    </row>
    <row r="65" spans="1:13" ht="14.25" customHeight="1">
      <c r="A65" s="66" t="s">
        <v>92</v>
      </c>
      <c r="B65" s="67" t="s">
        <v>93</v>
      </c>
      <c r="C65" s="67" t="s">
        <v>82</v>
      </c>
      <c r="D65" s="66">
        <v>1</v>
      </c>
      <c r="E65" s="66"/>
      <c r="F65" s="66">
        <f t="shared" si="8"/>
        <v>0</v>
      </c>
      <c r="G65" s="66"/>
      <c r="H65" s="66"/>
      <c r="I65" s="68"/>
      <c r="J65" s="68"/>
      <c r="K65" s="8">
        <f t="shared" si="6"/>
        <v>0</v>
      </c>
      <c r="L65" s="8">
        <f t="shared" si="7"/>
        <v>0</v>
      </c>
      <c r="M65" s="8"/>
    </row>
    <row r="66" spans="1:13" ht="14.25" customHeight="1">
      <c r="A66" s="66" t="s">
        <v>92</v>
      </c>
      <c r="B66" s="67" t="s">
        <v>90</v>
      </c>
      <c r="C66" s="67" t="s">
        <v>82</v>
      </c>
      <c r="D66" s="66">
        <v>4</v>
      </c>
      <c r="E66" s="66"/>
      <c r="F66" s="66">
        <f t="shared" si="8"/>
        <v>0</v>
      </c>
      <c r="G66" s="66"/>
      <c r="H66" s="66"/>
      <c r="I66" s="68"/>
      <c r="J66" s="68"/>
      <c r="K66" s="8">
        <f t="shared" si="6"/>
        <v>0</v>
      </c>
      <c r="L66" s="8">
        <f t="shared" si="7"/>
        <v>0</v>
      </c>
      <c r="M66" s="8"/>
    </row>
    <row r="67" spans="1:13" ht="14.25" customHeight="1">
      <c r="A67" s="66" t="s">
        <v>92</v>
      </c>
      <c r="B67" s="67" t="s">
        <v>89</v>
      </c>
      <c r="C67" s="67" t="s">
        <v>82</v>
      </c>
      <c r="D67" s="66">
        <v>5</v>
      </c>
      <c r="E67" s="66"/>
      <c r="F67" s="66">
        <f t="shared" si="8"/>
        <v>0</v>
      </c>
      <c r="G67" s="66"/>
      <c r="H67" s="66"/>
      <c r="I67" s="68"/>
      <c r="J67" s="68"/>
      <c r="K67" s="8">
        <f t="shared" si="6"/>
        <v>0</v>
      </c>
      <c r="L67" s="8">
        <f t="shared" si="7"/>
        <v>0</v>
      </c>
      <c r="M67" s="8"/>
    </row>
    <row r="68" spans="1:13" ht="14.25" customHeight="1">
      <c r="A68" s="66" t="s">
        <v>95</v>
      </c>
      <c r="B68" s="67" t="s">
        <v>97</v>
      </c>
      <c r="C68" s="67" t="s">
        <v>42</v>
      </c>
      <c r="D68" s="66">
        <v>1</v>
      </c>
      <c r="E68" s="66"/>
      <c r="F68" s="66">
        <f t="shared" si="8"/>
        <v>0</v>
      </c>
      <c r="G68" s="66"/>
      <c r="H68" s="66"/>
      <c r="I68" s="68"/>
      <c r="J68" s="68"/>
      <c r="K68" s="8">
        <f t="shared" si="6"/>
        <v>0</v>
      </c>
      <c r="L68" s="8">
        <f t="shared" si="7"/>
        <v>0</v>
      </c>
      <c r="M68" s="8"/>
    </row>
    <row r="69" spans="1:13" ht="14.25" customHeight="1">
      <c r="A69" s="74" t="s">
        <v>101</v>
      </c>
      <c r="B69" s="74"/>
      <c r="C69" s="74"/>
      <c r="D69" s="75"/>
      <c r="E69" s="75"/>
      <c r="F69" s="75">
        <f>SUM(F61:F68)</f>
        <v>0</v>
      </c>
      <c r="G69" s="75"/>
      <c r="H69" s="75"/>
      <c r="I69" s="76"/>
      <c r="J69" s="76"/>
      <c r="K69" s="76"/>
      <c r="L69" s="76">
        <f>SUM(L61:L68)</f>
        <v>0</v>
      </c>
      <c r="M69" s="5"/>
    </row>
    <row r="70" spans="1:13" ht="14.25" customHeight="1">
      <c r="A70" s="3" t="s">
        <v>100</v>
      </c>
      <c r="B70" s="4"/>
      <c r="C70" s="4"/>
      <c r="D70" s="4"/>
      <c r="E70" s="5"/>
      <c r="F70" s="62"/>
      <c r="G70" s="62"/>
      <c r="H70" s="62"/>
      <c r="I70" s="62"/>
      <c r="J70" s="62"/>
      <c r="K70" s="62"/>
      <c r="L70" s="62"/>
      <c r="M70" s="63"/>
    </row>
    <row r="71" spans="1:13" ht="14.25" customHeight="1">
      <c r="A71" s="66" t="s">
        <v>55</v>
      </c>
      <c r="B71" s="67" t="s">
        <v>45</v>
      </c>
      <c r="C71" s="67" t="s">
        <v>44</v>
      </c>
      <c r="D71" s="66">
        <v>2</v>
      </c>
      <c r="E71" s="66"/>
      <c r="F71" s="66"/>
      <c r="G71" s="66"/>
      <c r="H71" s="8">
        <f t="shared" ref="H71:H72" si="9">D71*G71</f>
        <v>0</v>
      </c>
      <c r="I71" s="68"/>
      <c r="J71" s="68"/>
      <c r="K71" s="8">
        <f t="shared" ref="K71:K72" si="10">E71+G71+I71</f>
        <v>0</v>
      </c>
      <c r="L71" s="8">
        <f t="shared" ref="L71:L72" si="11">D71*K71</f>
        <v>0</v>
      </c>
      <c r="M71" s="8"/>
    </row>
    <row r="72" spans="1:13" ht="14.25" customHeight="1">
      <c r="A72" s="66" t="s">
        <v>55</v>
      </c>
      <c r="B72" s="67" t="s">
        <v>31</v>
      </c>
      <c r="C72" s="67" t="s">
        <v>44</v>
      </c>
      <c r="D72" s="66">
        <v>2</v>
      </c>
      <c r="E72" s="66"/>
      <c r="F72" s="66"/>
      <c r="G72" s="66"/>
      <c r="H72" s="8">
        <f t="shared" si="9"/>
        <v>0</v>
      </c>
      <c r="I72" s="68"/>
      <c r="J72" s="68"/>
      <c r="K72" s="8">
        <f t="shared" si="10"/>
        <v>0</v>
      </c>
      <c r="L72" s="8">
        <f t="shared" si="11"/>
        <v>0</v>
      </c>
      <c r="M72" s="8"/>
    </row>
    <row r="73" spans="1:13" ht="14.25" customHeight="1">
      <c r="A73" s="74" t="s">
        <v>101</v>
      </c>
      <c r="B73" s="4"/>
      <c r="C73" s="4"/>
      <c r="D73" s="4"/>
      <c r="E73" s="5"/>
      <c r="F73" s="5"/>
      <c r="G73" s="5"/>
      <c r="H73" s="5">
        <f>SUM(H71:H72)</f>
        <v>0</v>
      </c>
      <c r="I73" s="5"/>
      <c r="J73" s="5"/>
      <c r="K73" s="5"/>
      <c r="L73" s="5">
        <f>SUM(L71:L72)</f>
        <v>0</v>
      </c>
      <c r="M73" s="5"/>
    </row>
    <row r="74" spans="1:13" ht="14.25" customHeight="1">
      <c r="A74" s="64"/>
      <c r="B74" s="7"/>
      <c r="C74" s="7"/>
      <c r="D74" s="7"/>
      <c r="E74" s="8"/>
      <c r="F74" s="8"/>
      <c r="G74" s="8"/>
      <c r="H74" s="8"/>
      <c r="I74" s="10"/>
      <c r="J74" s="8"/>
      <c r="K74" s="8"/>
      <c r="L74" s="8"/>
      <c r="M74" s="8"/>
    </row>
    <row r="75" spans="1:13" ht="14.25" customHeight="1">
      <c r="A75" s="64"/>
      <c r="B75" s="7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</row>
    <row r="76" spans="1:13" ht="14.25" customHeight="1">
      <c r="A76" s="4" t="s">
        <v>109</v>
      </c>
      <c r="B76" s="16"/>
      <c r="C76" s="4"/>
      <c r="D76" s="4"/>
      <c r="E76" s="5"/>
      <c r="F76" s="5">
        <f>F69+F73</f>
        <v>0</v>
      </c>
      <c r="G76" s="5"/>
      <c r="H76" s="5">
        <f>H69+H73</f>
        <v>0</v>
      </c>
      <c r="I76" s="5"/>
      <c r="J76" s="5">
        <f>SUM(J71:J75)</f>
        <v>0</v>
      </c>
      <c r="K76" s="5"/>
      <c r="L76" s="5">
        <f>L69+L73</f>
        <v>0</v>
      </c>
      <c r="M76" s="5"/>
    </row>
    <row r="77" spans="1:13" ht="14.25" customHeight="1">
      <c r="A77" s="64"/>
      <c r="B77" s="7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</row>
    <row r="78" spans="1:13" ht="14.25" customHeight="1">
      <c r="A78" s="64"/>
      <c r="B78" s="7"/>
      <c r="C78" s="7"/>
      <c r="D78" s="7"/>
      <c r="E78" s="8"/>
      <c r="F78" s="8"/>
      <c r="G78" s="8"/>
      <c r="H78" s="8"/>
      <c r="I78" s="10"/>
      <c r="J78" s="8"/>
      <c r="K78" s="8"/>
      <c r="L78" s="8"/>
      <c r="M78" s="8"/>
    </row>
    <row r="79" spans="1:13" ht="14.25" customHeight="1">
      <c r="A79" s="64"/>
      <c r="B79" s="7"/>
      <c r="C79" s="7"/>
      <c r="D79" s="7"/>
      <c r="E79" s="8"/>
      <c r="F79" s="8"/>
      <c r="G79" s="8"/>
      <c r="H79" s="8"/>
      <c r="I79" s="8"/>
      <c r="J79" s="8"/>
      <c r="K79" s="8"/>
      <c r="L79" s="8"/>
      <c r="M79" s="8"/>
    </row>
    <row r="80" spans="1:13" ht="14.25" customHeight="1">
      <c r="A80" s="69" t="s">
        <v>111</v>
      </c>
      <c r="B80" s="7"/>
      <c r="C80" s="7"/>
      <c r="D80" s="7"/>
      <c r="E80" s="8"/>
      <c r="F80" s="8"/>
      <c r="G80" s="8"/>
      <c r="H80" s="8"/>
      <c r="I80" s="10"/>
      <c r="J80" s="8"/>
      <c r="K80" s="8"/>
      <c r="L80" s="8"/>
      <c r="M80" s="8"/>
    </row>
    <row r="81" spans="1:13" ht="14.25" customHeight="1">
      <c r="A81" s="3" t="s">
        <v>102</v>
      </c>
      <c r="B81" s="7"/>
      <c r="C81" s="7"/>
      <c r="D81" s="7"/>
      <c r="E81" s="8"/>
      <c r="F81" s="8"/>
      <c r="G81" s="8"/>
      <c r="H81" s="8"/>
      <c r="I81" s="8"/>
      <c r="J81" s="8"/>
      <c r="K81" s="8"/>
      <c r="L81" s="8"/>
      <c r="M81" s="8"/>
    </row>
    <row r="82" spans="1:13" ht="14.25" customHeight="1">
      <c r="A82" s="70" t="s">
        <v>106</v>
      </c>
      <c r="B82" s="71" t="s">
        <v>105</v>
      </c>
      <c r="C82" s="71" t="s">
        <v>82</v>
      </c>
      <c r="D82" s="71">
        <v>1</v>
      </c>
      <c r="E82" s="72"/>
      <c r="F82" s="8">
        <f>D82*E82</f>
        <v>0</v>
      </c>
      <c r="G82" s="8"/>
      <c r="H82" s="8"/>
      <c r="I82" s="10"/>
      <c r="J82" s="8"/>
      <c r="K82" s="8">
        <f t="shared" ref="K82" si="12">E82+G82+I82</f>
        <v>0</v>
      </c>
      <c r="L82" s="8">
        <f t="shared" ref="L82" si="13">D82*K82</f>
        <v>0</v>
      </c>
      <c r="M82" s="8"/>
    </row>
    <row r="83" spans="1:13" ht="14.25" customHeight="1">
      <c r="A83" s="70" t="s">
        <v>104</v>
      </c>
      <c r="B83" s="71" t="s">
        <v>105</v>
      </c>
      <c r="C83" s="71" t="s">
        <v>82</v>
      </c>
      <c r="D83" s="71">
        <v>1</v>
      </c>
      <c r="E83" s="72"/>
      <c r="F83" s="8">
        <f t="shared" ref="F83:F85" si="14">D83*E83</f>
        <v>0</v>
      </c>
      <c r="G83" s="8"/>
      <c r="H83" s="8"/>
      <c r="I83" s="8"/>
      <c r="J83" s="8"/>
      <c r="K83" s="8">
        <f t="shared" ref="K83:K85" si="15">E83+G83+I83</f>
        <v>0</v>
      </c>
      <c r="L83" s="8">
        <f t="shared" ref="L83:L85" si="16">D83*K83</f>
        <v>0</v>
      </c>
      <c r="M83" s="8"/>
    </row>
    <row r="84" spans="1:13" ht="14.25" customHeight="1">
      <c r="A84" s="70" t="s">
        <v>32</v>
      </c>
      <c r="B84" s="71"/>
      <c r="C84" s="71" t="s">
        <v>42</v>
      </c>
      <c r="D84" s="71">
        <v>1</v>
      </c>
      <c r="E84" s="72"/>
      <c r="F84" s="8">
        <f t="shared" si="14"/>
        <v>0</v>
      </c>
      <c r="G84" s="8"/>
      <c r="H84" s="8"/>
      <c r="I84" s="10"/>
      <c r="J84" s="8"/>
      <c r="K84" s="8">
        <f t="shared" si="15"/>
        <v>0</v>
      </c>
      <c r="L84" s="8">
        <f t="shared" si="16"/>
        <v>0</v>
      </c>
      <c r="M84" s="8"/>
    </row>
    <row r="85" spans="1:13" ht="14.25" customHeight="1">
      <c r="A85" s="70" t="s">
        <v>30</v>
      </c>
      <c r="B85" s="71"/>
      <c r="C85" s="71" t="s">
        <v>42</v>
      </c>
      <c r="D85" s="71">
        <v>1</v>
      </c>
      <c r="E85" s="72"/>
      <c r="F85" s="8">
        <f t="shared" si="14"/>
        <v>0</v>
      </c>
      <c r="G85" s="8"/>
      <c r="H85" s="8"/>
      <c r="I85" s="8"/>
      <c r="J85" s="8"/>
      <c r="K85" s="8">
        <f t="shared" si="15"/>
        <v>0</v>
      </c>
      <c r="L85" s="8">
        <f t="shared" si="16"/>
        <v>0</v>
      </c>
      <c r="M85" s="8"/>
    </row>
    <row r="86" spans="1:13" ht="14.25" customHeight="1">
      <c r="A86" s="74" t="s">
        <v>101</v>
      </c>
      <c r="B86" s="4"/>
      <c r="C86" s="4"/>
      <c r="D86" s="4"/>
      <c r="E86" s="5"/>
      <c r="F86" s="5">
        <f>SUM(F82:F85)</f>
        <v>0</v>
      </c>
      <c r="G86" s="5"/>
      <c r="H86" s="5"/>
      <c r="I86" s="5"/>
      <c r="J86" s="5"/>
      <c r="K86" s="5"/>
      <c r="L86" s="5">
        <f>SUM(L82:L85)</f>
        <v>0</v>
      </c>
      <c r="M86" s="5"/>
    </row>
    <row r="87" spans="1:13" ht="14.25" customHeight="1">
      <c r="A87" s="3" t="s">
        <v>100</v>
      </c>
      <c r="B87" s="4"/>
      <c r="C87" s="4"/>
      <c r="D87" s="4"/>
      <c r="E87" s="5"/>
      <c r="F87" s="8"/>
      <c r="G87" s="62"/>
      <c r="H87" s="62"/>
      <c r="I87" s="62"/>
      <c r="J87" s="62"/>
      <c r="K87" s="8"/>
      <c r="L87" s="8"/>
      <c r="M87" s="63"/>
    </row>
    <row r="88" spans="1:13" ht="14.25" customHeight="1">
      <c r="A88" s="70" t="s">
        <v>103</v>
      </c>
      <c r="B88" s="71"/>
      <c r="C88" s="71" t="s">
        <v>44</v>
      </c>
      <c r="D88" s="71">
        <v>2</v>
      </c>
      <c r="E88" s="8"/>
      <c r="F88" s="8"/>
      <c r="G88" s="72"/>
      <c r="H88" s="8">
        <f>D88*G88</f>
        <v>0</v>
      </c>
      <c r="I88" s="10"/>
      <c r="J88" s="8"/>
      <c r="K88" s="8">
        <f t="shared" ref="K88" si="17">E88+G88+I88</f>
        <v>0</v>
      </c>
      <c r="L88" s="8">
        <f t="shared" ref="L88" si="18">D88*K88</f>
        <v>0</v>
      </c>
      <c r="M88" s="8"/>
    </row>
    <row r="89" spans="1:13" ht="14.25" customHeight="1">
      <c r="A89" s="77" t="s">
        <v>101</v>
      </c>
      <c r="B89" s="4"/>
      <c r="C89" s="4"/>
      <c r="D89" s="4"/>
      <c r="E89" s="5"/>
      <c r="F89" s="5"/>
      <c r="G89" s="5">
        <f>SUM(G88)</f>
        <v>0</v>
      </c>
      <c r="H89" s="5">
        <f>SUM(H88)</f>
        <v>0</v>
      </c>
      <c r="I89" s="5"/>
      <c r="J89" s="5"/>
      <c r="K89" s="5">
        <f>SUM(K88)</f>
        <v>0</v>
      </c>
      <c r="L89" s="5">
        <f>SUM(L88)</f>
        <v>0</v>
      </c>
      <c r="M89" s="5"/>
    </row>
    <row r="90" spans="1:13" ht="14.25" customHeight="1">
      <c r="A90" s="64"/>
      <c r="B90" s="7"/>
      <c r="C90" s="7"/>
      <c r="D90" s="7"/>
      <c r="E90" s="8"/>
      <c r="F90" s="8"/>
      <c r="G90" s="8"/>
      <c r="H90" s="8"/>
      <c r="I90" s="10"/>
      <c r="J90" s="8"/>
      <c r="K90" s="8"/>
      <c r="L90" s="8"/>
      <c r="M90" s="8"/>
    </row>
    <row r="91" spans="1:13" ht="14.25" customHeight="1">
      <c r="A91" s="64"/>
      <c r="B91" s="7"/>
      <c r="C91" s="7"/>
      <c r="D91" s="7"/>
      <c r="E91" s="8"/>
      <c r="F91" s="8"/>
      <c r="G91" s="8"/>
      <c r="H91" s="8"/>
      <c r="I91" s="8"/>
      <c r="J91" s="8"/>
      <c r="K91" s="8"/>
      <c r="L91" s="8"/>
      <c r="M91" s="8"/>
    </row>
    <row r="92" spans="1:13" ht="14.25" customHeight="1">
      <c r="A92" s="4" t="s">
        <v>110</v>
      </c>
      <c r="B92" s="16"/>
      <c r="C92" s="4"/>
      <c r="D92" s="4"/>
      <c r="E92" s="5"/>
      <c r="F92" s="5">
        <f>F86+F89</f>
        <v>0</v>
      </c>
      <c r="G92" s="5"/>
      <c r="H92" s="5">
        <f>H86+H89</f>
        <v>0</v>
      </c>
      <c r="I92" s="5"/>
      <c r="J92" s="5">
        <f>SUM(J87:J91)</f>
        <v>0</v>
      </c>
      <c r="K92" s="5"/>
      <c r="L92" s="5">
        <f>L86+L89</f>
        <v>0</v>
      </c>
      <c r="M92" s="5"/>
    </row>
    <row r="93" spans="1:13" ht="14.25" customHeight="1">
      <c r="A93" s="64"/>
      <c r="B93" s="7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</row>
    <row r="94" spans="1:13" ht="14.25" customHeight="1">
      <c r="A94" s="64"/>
      <c r="B94" s="7"/>
      <c r="C94" s="7"/>
      <c r="D94" s="7"/>
      <c r="E94" s="8"/>
      <c r="F94" s="8"/>
      <c r="G94" s="8"/>
      <c r="H94" s="8"/>
      <c r="I94" s="10"/>
      <c r="J94" s="8"/>
      <c r="K94" s="8"/>
      <c r="L94" s="8"/>
      <c r="M94" s="8"/>
    </row>
    <row r="95" spans="1:13" ht="14.25" customHeight="1">
      <c r="A95" s="4" t="s">
        <v>107</v>
      </c>
      <c r="B95" s="16"/>
      <c r="C95" s="4"/>
      <c r="D95" s="4"/>
      <c r="E95" s="5"/>
      <c r="F95" s="5">
        <f>F57+F76+F92</f>
        <v>0</v>
      </c>
      <c r="G95" s="5"/>
      <c r="H95" s="5">
        <f>H57+H76+H92</f>
        <v>0</v>
      </c>
      <c r="I95" s="5"/>
      <c r="J95" s="5">
        <f>J57+J76+J92</f>
        <v>0</v>
      </c>
      <c r="K95" s="5"/>
      <c r="L95" s="5">
        <f>L57+L76+L92</f>
        <v>0</v>
      </c>
      <c r="M95" s="5"/>
    </row>
    <row r="96" spans="1:13" ht="14.25" customHeight="1"/>
    <row r="97" ht="14.25" customHeight="1"/>
    <row r="98" ht="14.25" customHeight="1"/>
    <row r="99" ht="14.25" customHeight="1"/>
  </sheetData>
  <mergeCells count="14">
    <mergeCell ref="M4:M5"/>
    <mergeCell ref="A16:A23"/>
    <mergeCell ref="A27:A34"/>
    <mergeCell ref="A8:A15"/>
    <mergeCell ref="A1:M2"/>
    <mergeCell ref="A3:M3"/>
    <mergeCell ref="A4:A5"/>
    <mergeCell ref="B4:B5"/>
    <mergeCell ref="C4:C5"/>
    <mergeCell ref="D4:D5"/>
    <mergeCell ref="E4:F4"/>
    <mergeCell ref="G4:H4"/>
    <mergeCell ref="I4:J4"/>
    <mergeCell ref="K4:L4"/>
  </mergeCells>
  <phoneticPr fontId="74" type="noConversion"/>
  <printOptions horizontalCentered="1" verticalCentered="1"/>
  <pageMargins left="0.39370078740157483" right="0.23622047244094491" top="0.51181102362204722" bottom="0.23622047244094491" header="0.15748031496062992" footer="0.15748031496062992"/>
  <pageSetup paperSize="9" scale="71" fitToHeight="2" orientation="landscape" horizontalDpi="4294967293" verticalDpi="4294967293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원가계산서</vt:lpstr>
      <vt:lpstr>내역서</vt:lpstr>
      <vt:lpstr>내역서!Print_Area</vt:lpstr>
      <vt:lpstr>원가계산서!Print_Area_MI</vt:lpstr>
      <vt:lpstr>내역서!Print_Titles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이영우</cp:lastModifiedBy>
  <cp:revision>2</cp:revision>
  <cp:lastPrinted>2016-10-24T06:58:30Z</cp:lastPrinted>
  <dcterms:created xsi:type="dcterms:W3CDTF">2016-03-14T07:59:15Z</dcterms:created>
  <dcterms:modified xsi:type="dcterms:W3CDTF">2016-10-24T09:52:21Z</dcterms:modified>
</cp:coreProperties>
</file>