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8195" windowHeight="11820"/>
  </bookViews>
  <sheets>
    <sheet name="Sheet2" sheetId="2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P38" i="2"/>
  <c r="P39" s="1"/>
  <c r="P40" s="1"/>
  <c r="P12"/>
  <c r="P13"/>
  <c r="P14"/>
  <c r="P11"/>
</calcChain>
</file>

<file path=xl/sharedStrings.xml><?xml version="1.0" encoding="utf-8"?>
<sst xmlns="http://schemas.openxmlformats.org/spreadsheetml/2006/main" count="60" uniqueCount="56">
  <si>
    <t>구분</t>
  </si>
  <si>
    <t>단위</t>
  </si>
  <si>
    <t xml:space="preserve"> 수량 </t>
  </si>
  <si>
    <t>단 가</t>
  </si>
  <si>
    <t>금 액</t>
  </si>
  <si>
    <t>비 고</t>
  </si>
  <si>
    <t>NO.</t>
  </si>
  <si>
    <t xml:space="preserve"> DESCRIPTION </t>
  </si>
  <si>
    <t>UNIT</t>
  </si>
  <si>
    <t xml:space="preserve"> Q'TY </t>
  </si>
  <si>
    <t>PRICE</t>
  </si>
  <si>
    <t>AMOUNT</t>
  </si>
  <si>
    <t>REMARK</t>
  </si>
  <si>
    <t>FW-2000</t>
    <phoneticPr fontId="2" type="noConversion"/>
  </si>
  <si>
    <t>Efe-469</t>
    <phoneticPr fontId="2" type="noConversion"/>
  </si>
  <si>
    <t>EF-2400S</t>
    <phoneticPr fontId="2" type="noConversion"/>
  </si>
  <si>
    <t>EF-2000</t>
    <phoneticPr fontId="2" type="noConversion"/>
  </si>
  <si>
    <t>한일 벽걸이 선풍기</t>
    <phoneticPr fontId="2" type="noConversion"/>
  </si>
  <si>
    <t>한일 좌석용 선풍기</t>
    <phoneticPr fontId="2" type="noConversion"/>
  </si>
  <si>
    <t>한일 산업용 선풍기</t>
    <phoneticPr fontId="2" type="noConversion"/>
  </si>
  <si>
    <t>見  績  書</t>
    <phoneticPr fontId="2" type="noConversion"/>
  </si>
  <si>
    <t xml:space="preserve">공 급 자 </t>
    <phoneticPr fontId="10" type="noConversion"/>
  </si>
  <si>
    <t>사업자 번호</t>
    <phoneticPr fontId="10" type="noConversion"/>
  </si>
  <si>
    <t>101-04-64440</t>
  </si>
  <si>
    <t>상호</t>
    <phoneticPr fontId="10" type="noConversion"/>
  </si>
  <si>
    <t>기현 코리아</t>
    <phoneticPr fontId="10" type="noConversion"/>
  </si>
  <si>
    <t>대표</t>
    <phoneticPr fontId="2" type="noConversion"/>
  </si>
  <si>
    <r>
      <rPr>
        <b/>
        <sz val="12"/>
        <color theme="1"/>
        <rFont val="굴림체"/>
        <family val="3"/>
        <charset val="129"/>
      </rPr>
      <t>박기풍</t>
    </r>
    <r>
      <rPr>
        <b/>
        <sz val="10"/>
        <color theme="1"/>
        <rFont val="굴림체"/>
        <family val="3"/>
        <charset val="129"/>
      </rPr>
      <t xml:space="preserve">   인</t>
    </r>
    <phoneticPr fontId="2" type="noConversion"/>
  </si>
  <si>
    <t>주소</t>
    <phoneticPr fontId="10" type="noConversion"/>
  </si>
  <si>
    <t xml:space="preserve"> 경기도 고양시 일산서구 주엽동 121</t>
    <phoneticPr fontId="10" type="noConversion"/>
  </si>
  <si>
    <r>
      <t xml:space="preserve">담당자:    </t>
    </r>
    <r>
      <rPr>
        <sz val="11"/>
        <color theme="1"/>
        <rFont val="굴림체"/>
        <family val="3"/>
        <charset val="129"/>
      </rPr>
      <t xml:space="preserve"> </t>
    </r>
    <phoneticPr fontId="2" type="noConversion"/>
  </si>
  <si>
    <t>님 경유</t>
  </si>
  <si>
    <t>업태</t>
    <phoneticPr fontId="10" type="noConversion"/>
  </si>
  <si>
    <t>도 .소매</t>
    <phoneticPr fontId="10" type="noConversion"/>
  </si>
  <si>
    <t>종목</t>
    <phoneticPr fontId="10" type="noConversion"/>
  </si>
  <si>
    <t>전기,시설자재외</t>
    <phoneticPr fontId="2" type="noConversion"/>
  </si>
  <si>
    <t>下記와 같이 견적합니다.</t>
    <phoneticPr fontId="2" type="noConversion"/>
  </si>
  <si>
    <t>전화</t>
    <phoneticPr fontId="10" type="noConversion"/>
  </si>
  <si>
    <t>02-516-8321</t>
    <phoneticPr fontId="10" type="noConversion"/>
  </si>
  <si>
    <t>팩스</t>
    <phoneticPr fontId="2" type="noConversion"/>
  </si>
  <si>
    <t>02-3446-8322</t>
    <phoneticPr fontId="10" type="noConversion"/>
  </si>
  <si>
    <t xml:space="preserve"> 품      명 </t>
    <phoneticPr fontId="2" type="noConversion"/>
  </si>
  <si>
    <t xml:space="preserve"> 규   격 </t>
  </si>
  <si>
    <t xml:space="preserve"> S I Z E </t>
    <phoneticPr fontId="2" type="noConversion"/>
  </si>
  <si>
    <t>개</t>
    <phoneticPr fontId="10" type="noConversion"/>
  </si>
  <si>
    <t>소         계</t>
    <phoneticPr fontId="2" type="noConversion"/>
  </si>
  <si>
    <t>부   가    세</t>
    <phoneticPr fontId="2" type="noConversion"/>
  </si>
  <si>
    <t>합         계</t>
    <phoneticPr fontId="2" type="noConversion"/>
  </si>
  <si>
    <t>참고사항</t>
    <phoneticPr fontId="2" type="noConversion"/>
  </si>
  <si>
    <t>납기일자: 계약일로부터 30일내</t>
    <phoneticPr fontId="2" type="noConversion"/>
  </si>
  <si>
    <t>견적담당: 박기풍</t>
    <phoneticPr fontId="2" type="noConversion"/>
  </si>
  <si>
    <t>결재조건:</t>
    <phoneticPr fontId="2" type="noConversion"/>
  </si>
  <si>
    <t>견적유효기간 : 견적 후 2주내임을 양지하시기 바랍니다.</t>
    <phoneticPr fontId="2" type="noConversion"/>
  </si>
  <si>
    <t>견적일: 2012 年  07 月    02日</t>
    <phoneticPr fontId="13" type="noConversion"/>
  </si>
  <si>
    <t>제출처: 안양편집우체국  貴下</t>
    <phoneticPr fontId="13" type="noConversion"/>
  </si>
  <si>
    <r>
      <t xml:space="preserve">합계금액 : 사백삼십삼만육천이백칠십칠원정 (\4,336,277) </t>
    </r>
    <r>
      <rPr>
        <sz val="12"/>
        <color theme="1"/>
        <rFont val="굴림체"/>
        <family val="3"/>
        <charset val="129"/>
      </rPr>
      <t>VAT포함</t>
    </r>
    <phoneticPr fontId="2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</si>
</sst>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_ * #,##0_)_W_ ;_ * \(#,##0\)_W_ ;_ * &quot;-&quot;_)_W_ ;_ @_ "/>
    <numFmt numFmtId="177" formatCode="#,##0;[Red]&quot;△&quot;#,##0"/>
  </numFmts>
  <fonts count="1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9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name val="굴림체"/>
      <family val="3"/>
      <charset val="129"/>
    </font>
    <font>
      <b/>
      <u/>
      <sz val="28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8"/>
      <name val="돋움"/>
      <family val="3"/>
      <charset val="129"/>
    </font>
    <font>
      <b/>
      <sz val="14"/>
      <color theme="1"/>
      <name val="굴림체"/>
      <family val="3"/>
      <charset val="129"/>
    </font>
    <font>
      <b/>
      <sz val="11"/>
      <color theme="1"/>
      <name val="굴림체"/>
      <family val="3"/>
      <charset val="129"/>
    </font>
    <font>
      <b/>
      <u/>
      <sz val="20"/>
      <name val="굴림"/>
      <family val="3"/>
      <charset val="129"/>
    </font>
    <font>
      <b/>
      <sz val="12"/>
      <color theme="1"/>
      <name val="굴림체"/>
      <family val="3"/>
      <charset val="129"/>
    </font>
    <font>
      <sz val="12"/>
      <color theme="1"/>
      <name val="굴림체"/>
      <family val="3"/>
      <charset val="129"/>
    </font>
    <font>
      <sz val="10"/>
      <color indexed="8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0" fontId="3" fillId="0" borderId="0"/>
    <xf numFmtId="176" fontId="3" fillId="0" borderId="0" applyNumberFormat="0" applyFont="0" applyFill="0" applyBorder="0" applyAlignment="0" applyProtection="0"/>
  </cellStyleXfs>
  <cellXfs count="112">
    <xf numFmtId="0" fontId="0" fillId="0" borderId="0" xfId="0">
      <alignment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41" fontId="9" fillId="0" borderId="1" xfId="2" applyFont="1" applyBorder="1" applyAlignment="1">
      <alignment vertical="center" textRotation="255"/>
    </xf>
    <xf numFmtId="41" fontId="9" fillId="0" borderId="8" xfId="1" applyFont="1" applyBorder="1" applyAlignment="1">
      <alignment horizontal="center" vertical="center" wrapText="1"/>
    </xf>
    <xf numFmtId="41" fontId="9" fillId="0" borderId="9" xfId="1" applyFont="1" applyBorder="1" applyAlignment="1">
      <alignment horizontal="center" vertical="center" wrapText="1"/>
    </xf>
    <xf numFmtId="41" fontId="9" fillId="0" borderId="10" xfId="1" applyFont="1" applyBorder="1" applyAlignment="1">
      <alignment horizontal="center" vertical="center" wrapText="1"/>
    </xf>
    <xf numFmtId="0" fontId="11" fillId="0" borderId="9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41" fontId="12" fillId="0" borderId="9" xfId="1" applyFont="1" applyFill="1" applyBorder="1" applyAlignment="1">
      <alignment horizontal="left" vertical="center"/>
    </xf>
    <xf numFmtId="0" fontId="5" fillId="0" borderId="9" xfId="0" applyFont="1" applyBorder="1" applyAlignment="1">
      <alignment vertical="center"/>
    </xf>
    <xf numFmtId="41" fontId="9" fillId="0" borderId="11" xfId="2" applyFont="1" applyBorder="1" applyAlignment="1">
      <alignment vertical="center" textRotation="255"/>
    </xf>
    <xf numFmtId="41" fontId="9" fillId="0" borderId="3" xfId="1" applyFont="1" applyBorder="1" applyAlignment="1">
      <alignment horizontal="center" vertical="center"/>
    </xf>
    <xf numFmtId="0" fontId="14" fillId="0" borderId="3" xfId="3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41" fontId="12" fillId="0" borderId="9" xfId="1" applyFont="1" applyFill="1" applyBorder="1" applyAlignment="1">
      <alignment vertical="center"/>
    </xf>
    <xf numFmtId="41" fontId="9" fillId="0" borderId="3" xfId="1" applyFont="1" applyFill="1" applyBorder="1" applyAlignment="1">
      <alignment horizontal="left" vertical="center" wrapText="1"/>
    </xf>
    <xf numFmtId="41" fontId="12" fillId="0" borderId="9" xfId="1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41" fontId="9" fillId="0" borderId="3" xfId="1" applyFont="1" applyBorder="1" applyAlignment="1">
      <alignment vertical="center"/>
    </xf>
    <xf numFmtId="41" fontId="4" fillId="0" borderId="0" xfId="1" applyFont="1" applyAlignment="1"/>
    <xf numFmtId="0" fontId="9" fillId="0" borderId="3" xfId="3" applyFont="1" applyFill="1" applyBorder="1" applyAlignment="1">
      <alignment horizontal="center" vertical="center" wrapText="1"/>
    </xf>
    <xf numFmtId="41" fontId="9" fillId="0" borderId="3" xfId="1" applyFont="1" applyFill="1" applyBorder="1" applyAlignment="1">
      <alignment vertical="center"/>
    </xf>
    <xf numFmtId="41" fontId="14" fillId="0" borderId="12" xfId="1" applyFont="1" applyBorder="1">
      <alignment vertical="center"/>
    </xf>
    <xf numFmtId="0" fontId="5" fillId="0" borderId="13" xfId="0" applyFont="1" applyBorder="1">
      <alignment vertical="center"/>
    </xf>
    <xf numFmtId="41" fontId="5" fillId="0" borderId="13" xfId="1" applyFont="1" applyBorder="1">
      <alignment vertical="center"/>
    </xf>
    <xf numFmtId="0" fontId="5" fillId="0" borderId="14" xfId="0" applyFont="1" applyBorder="1">
      <alignment vertical="center"/>
    </xf>
    <xf numFmtId="0" fontId="6" fillId="3" borderId="12" xfId="0" applyFont="1" applyFill="1" applyBorder="1">
      <alignment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41" fontId="6" fillId="3" borderId="1" xfId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41" fontId="6" fillId="3" borderId="2" xfId="1" applyFont="1" applyFill="1" applyBorder="1" applyAlignment="1">
      <alignment horizontal="center" vertical="center"/>
    </xf>
    <xf numFmtId="41" fontId="6" fillId="0" borderId="4" xfId="1" applyFont="1" applyBorder="1">
      <alignment vertical="center"/>
    </xf>
    <xf numFmtId="177" fontId="16" fillId="0" borderId="4" xfId="4" applyNumberFormat="1" applyFont="1" applyFill="1" applyBorder="1" applyAlignment="1" applyProtection="1">
      <alignment horizontal="center" vertical="center"/>
    </xf>
    <xf numFmtId="41" fontId="6" fillId="0" borderId="4" xfId="1" applyFont="1" applyBorder="1" applyAlignment="1">
      <alignment horizontal="center" vertical="center"/>
    </xf>
    <xf numFmtId="41" fontId="5" fillId="0" borderId="0" xfId="1" applyFont="1">
      <alignment vertical="center"/>
    </xf>
    <xf numFmtId="41" fontId="6" fillId="0" borderId="5" xfId="1" applyFont="1" applyBorder="1">
      <alignment vertical="center"/>
    </xf>
    <xf numFmtId="0" fontId="7" fillId="0" borderId="5" xfId="0" applyFont="1" applyBorder="1" applyAlignment="1">
      <alignment horizontal="left" vertical="center"/>
    </xf>
    <xf numFmtId="177" fontId="16" fillId="0" borderId="5" xfId="4" applyNumberFormat="1" applyFont="1" applyFill="1" applyBorder="1" applyAlignment="1" applyProtection="1">
      <alignment horizontal="center" vertical="center"/>
    </xf>
    <xf numFmtId="0" fontId="7" fillId="0" borderId="5" xfId="0" applyFont="1" applyBorder="1" applyAlignment="1">
      <alignment horizontal="center" vertical="center"/>
    </xf>
    <xf numFmtId="41" fontId="6" fillId="0" borderId="5" xfId="1" applyFont="1" applyBorder="1" applyAlignment="1">
      <alignment horizontal="center" vertical="center"/>
    </xf>
    <xf numFmtId="41" fontId="6" fillId="0" borderId="0" xfId="1" applyFont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 shrinkToFit="1"/>
    </xf>
    <xf numFmtId="0" fontId="7" fillId="0" borderId="5" xfId="0" applyFont="1" applyBorder="1" applyAlignment="1">
      <alignment horizontal="left" vertical="center" shrinkToFit="1"/>
    </xf>
    <xf numFmtId="3" fontId="7" fillId="0" borderId="5" xfId="0" applyNumberFormat="1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/>
    </xf>
    <xf numFmtId="177" fontId="16" fillId="0" borderId="5" xfId="4" applyNumberFormat="1" applyFont="1" applyFill="1" applyBorder="1" applyAlignment="1" applyProtection="1">
      <alignment horizontal="left" vertical="center"/>
    </xf>
    <xf numFmtId="41" fontId="6" fillId="0" borderId="6" xfId="1" applyFont="1" applyBorder="1">
      <alignment vertical="center"/>
    </xf>
    <xf numFmtId="41" fontId="6" fillId="0" borderId="6" xfId="1" applyFont="1" applyBorder="1" applyAlignment="1">
      <alignment horizontal="left" vertical="center"/>
    </xf>
    <xf numFmtId="41" fontId="6" fillId="0" borderId="6" xfId="1" applyFont="1" applyBorder="1" applyAlignment="1">
      <alignment horizontal="center" vertical="center"/>
    </xf>
    <xf numFmtId="41" fontId="12" fillId="0" borderId="8" xfId="1" applyFont="1" applyBorder="1" applyAlignment="1">
      <alignment horizontal="center" vertical="center"/>
    </xf>
    <xf numFmtId="41" fontId="12" fillId="0" borderId="9" xfId="1" applyFont="1" applyBorder="1" applyAlignment="1">
      <alignment horizontal="center" vertical="center"/>
    </xf>
    <xf numFmtId="41" fontId="12" fillId="0" borderId="3" xfId="1" applyFont="1" applyBorder="1" applyAlignment="1">
      <alignment horizontal="center" vertical="center"/>
    </xf>
    <xf numFmtId="41" fontId="12" fillId="0" borderId="3" xfId="1" applyFont="1" applyBorder="1">
      <alignment vertical="center"/>
    </xf>
    <xf numFmtId="41" fontId="12" fillId="0" borderId="0" xfId="1" applyFont="1">
      <alignment vertical="center"/>
    </xf>
    <xf numFmtId="0" fontId="9" fillId="0" borderId="17" xfId="0" applyFont="1" applyBorder="1" applyAlignment="1">
      <alignment horizontal="center" vertical="center" textRotation="255"/>
    </xf>
    <xf numFmtId="41" fontId="9" fillId="0" borderId="18" xfId="1" applyFont="1" applyBorder="1" applyAlignment="1">
      <alignment horizontal="left" vertical="center"/>
    </xf>
    <xf numFmtId="41" fontId="9" fillId="0" borderId="13" xfId="1" applyFont="1" applyBorder="1" applyAlignment="1">
      <alignment horizontal="left" vertical="center"/>
    </xf>
    <xf numFmtId="41" fontId="9" fillId="0" borderId="14" xfId="1" applyFont="1" applyBorder="1" applyAlignment="1">
      <alignment horizontal="left" vertical="center"/>
    </xf>
    <xf numFmtId="0" fontId="9" fillId="0" borderId="0" xfId="0" applyFont="1">
      <alignment vertical="center"/>
    </xf>
    <xf numFmtId="0" fontId="9" fillId="0" borderId="19" xfId="0" applyFont="1" applyBorder="1" applyAlignment="1">
      <alignment horizontal="center" vertical="center" textRotation="255"/>
    </xf>
    <xf numFmtId="41" fontId="9" fillId="0" borderId="20" xfId="1" applyFont="1" applyBorder="1" applyAlignment="1">
      <alignment horizontal="left" vertical="center"/>
    </xf>
    <xf numFmtId="41" fontId="9" fillId="0" borderId="0" xfId="1" applyFont="1" applyBorder="1" applyAlignment="1">
      <alignment horizontal="left" vertical="center"/>
    </xf>
    <xf numFmtId="41" fontId="9" fillId="0" borderId="21" xfId="1" applyFont="1" applyBorder="1" applyAlignment="1">
      <alignment horizontal="left" vertical="center"/>
    </xf>
    <xf numFmtId="0" fontId="9" fillId="0" borderId="22" xfId="0" applyFont="1" applyBorder="1" applyAlignment="1">
      <alignment horizontal="center" vertical="center" textRotation="255"/>
    </xf>
    <xf numFmtId="41" fontId="9" fillId="0" borderId="23" xfId="1" applyFont="1" applyBorder="1" applyAlignment="1">
      <alignment horizontal="left" vertical="center"/>
    </xf>
    <xf numFmtId="41" fontId="9" fillId="0" borderId="7" xfId="1" applyFont="1" applyBorder="1" applyAlignment="1">
      <alignment horizontal="left" vertical="center"/>
    </xf>
    <xf numFmtId="41" fontId="9" fillId="0" borderId="16" xfId="1" applyFont="1" applyBorder="1" applyAlignment="1">
      <alignment horizontal="left" vertical="center"/>
    </xf>
    <xf numFmtId="0" fontId="7" fillId="2" borderId="24" xfId="0" applyFont="1" applyFill="1" applyBorder="1" applyAlignment="1">
      <alignment horizontal="left" vertical="center" wrapText="1"/>
    </xf>
    <xf numFmtId="0" fontId="7" fillId="2" borderId="25" xfId="0" applyFont="1" applyFill="1" applyBorder="1" applyAlignment="1">
      <alignment horizontal="left" vertical="center" wrapText="1"/>
    </xf>
    <xf numFmtId="0" fontId="7" fillId="2" borderId="26" xfId="0" applyFont="1" applyFill="1" applyBorder="1" applyAlignment="1">
      <alignment horizontal="left" vertical="center" wrapText="1"/>
    </xf>
    <xf numFmtId="0" fontId="7" fillId="2" borderId="27" xfId="0" applyFont="1" applyFill="1" applyBorder="1" applyAlignment="1">
      <alignment horizontal="left" vertical="center" wrapText="1"/>
    </xf>
    <xf numFmtId="0" fontId="7" fillId="2" borderId="28" xfId="0" applyFont="1" applyFill="1" applyBorder="1" applyAlignment="1">
      <alignment horizontal="left" vertical="center" wrapText="1"/>
    </xf>
    <xf numFmtId="0" fontId="7" fillId="2" borderId="29" xfId="0" applyFont="1" applyFill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41" fontId="7" fillId="2" borderId="24" xfId="1" applyFont="1" applyFill="1" applyBorder="1" applyAlignment="1">
      <alignment horizontal="left" vertical="center" wrapText="1"/>
    </xf>
    <xf numFmtId="41" fontId="7" fillId="2" borderId="26" xfId="1" applyFont="1" applyFill="1" applyBorder="1" applyAlignment="1">
      <alignment horizontal="left" vertical="center" wrapText="1"/>
    </xf>
    <xf numFmtId="41" fontId="7" fillId="2" borderId="27" xfId="1" applyFont="1" applyFill="1" applyBorder="1" applyAlignment="1">
      <alignment horizontal="left" vertical="center" wrapText="1"/>
    </xf>
    <xf numFmtId="41" fontId="7" fillId="2" borderId="29" xfId="1" applyFont="1" applyFill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 shrinkToFit="1"/>
    </xf>
    <xf numFmtId="177" fontId="16" fillId="0" borderId="30" xfId="4" applyNumberFormat="1" applyFont="1" applyFill="1" applyBorder="1" applyAlignment="1" applyProtection="1">
      <alignment horizontal="center" vertical="center"/>
    </xf>
    <xf numFmtId="0" fontId="7" fillId="0" borderId="30" xfId="0" applyFont="1" applyBorder="1" applyAlignment="1">
      <alignment horizontal="center" vertical="center"/>
    </xf>
    <xf numFmtId="41" fontId="6" fillId="0" borderId="30" xfId="1" applyFont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 wrapText="1"/>
    </xf>
    <xf numFmtId="41" fontId="7" fillId="2" borderId="5" xfId="1" applyFont="1" applyFill="1" applyBorder="1" applyAlignment="1">
      <alignment horizontal="left" vertical="center" wrapText="1"/>
    </xf>
    <xf numFmtId="41" fontId="12" fillId="0" borderId="6" xfId="1" applyFont="1" applyBorder="1" applyAlignment="1">
      <alignment horizontal="center" vertical="center"/>
    </xf>
  </cellXfs>
  <cellStyles count="5">
    <cellStyle name="쉼표 [0]" xfId="1" builtinId="6"/>
    <cellStyle name="쉼표 [0] 4" xfId="2"/>
    <cellStyle name="콤마 [0]_99결산서" xfId="4"/>
    <cellStyle name="표준" xfId="0" builtinId="0"/>
    <cellStyle name="표준_2000수급계획(이성우)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171450</xdr:colOff>
      <xdr:row>2</xdr:row>
      <xdr:rowOff>85725</xdr:rowOff>
    </xdr:from>
    <xdr:to>
      <xdr:col>18</xdr:col>
      <xdr:colOff>248760</xdr:colOff>
      <xdr:row>4</xdr:row>
      <xdr:rowOff>246690</xdr:rowOff>
    </xdr:to>
    <xdr:pic>
      <xdr:nvPicPr>
        <xdr:cNvPr id="2" name="그림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47950" t="77287" r="42114" b="16089"/>
        <a:stretch/>
      </xdr:blipFill>
      <xdr:spPr>
        <a:xfrm>
          <a:off x="6600825" y="1057275"/>
          <a:ext cx="582135" cy="6943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S44"/>
  <sheetViews>
    <sheetView tabSelected="1" workbookViewId="0">
      <selection activeCell="G15" sqref="G15:J15"/>
    </sheetView>
  </sheetViews>
  <sheetFormatPr defaultColWidth="4.625" defaultRowHeight="13.5"/>
  <cols>
    <col min="1" max="1" width="0.125" style="5" customWidth="1"/>
    <col min="2" max="2" width="5.875" style="5" bestFit="1" customWidth="1"/>
    <col min="3" max="6" width="5.125" style="5" customWidth="1"/>
    <col min="7" max="10" width="5" style="5" customWidth="1"/>
    <col min="11" max="11" width="3.625" style="5" customWidth="1"/>
    <col min="12" max="12" width="3.875" style="5" customWidth="1"/>
    <col min="13" max="13" width="5.625" style="53" customWidth="1"/>
    <col min="14" max="14" width="5.875" style="5" customWidth="1"/>
    <col min="15" max="15" width="5.625" style="5" customWidth="1"/>
    <col min="16" max="16" width="7.625" style="5" customWidth="1"/>
    <col min="17" max="19" width="5.625" style="5" customWidth="1"/>
    <col min="20" max="16384" width="4.625" style="5"/>
  </cols>
  <sheetData>
    <row r="1" spans="2:19" ht="27" customHeight="1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2:19" ht="49.5" customHeight="1">
      <c r="B2" s="6" t="s">
        <v>20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2:19" s="8" customFormat="1" ht="21" customHeight="1">
      <c r="B3" s="7"/>
      <c r="K3" s="9" t="s">
        <v>21</v>
      </c>
      <c r="L3" s="10" t="s">
        <v>22</v>
      </c>
      <c r="M3" s="11"/>
      <c r="N3" s="12"/>
      <c r="O3" s="13" t="s">
        <v>23</v>
      </c>
      <c r="P3" s="13"/>
      <c r="Q3" s="13"/>
      <c r="R3" s="13"/>
      <c r="S3" s="14"/>
    </row>
    <row r="4" spans="2:19" s="8" customFormat="1" ht="21" customHeight="1">
      <c r="B4" s="15" t="s">
        <v>53</v>
      </c>
      <c r="C4" s="16"/>
      <c r="D4" s="16"/>
      <c r="E4" s="16"/>
      <c r="F4" s="16"/>
      <c r="G4" s="16"/>
      <c r="H4" s="16"/>
      <c r="I4" s="16"/>
      <c r="K4" s="17"/>
      <c r="L4" s="18" t="s">
        <v>24</v>
      </c>
      <c r="M4" s="19" t="s">
        <v>25</v>
      </c>
      <c r="N4" s="19"/>
      <c r="O4" s="19"/>
      <c r="P4" s="20" t="s">
        <v>26</v>
      </c>
      <c r="Q4" s="21" t="s">
        <v>27</v>
      </c>
      <c r="R4" s="21"/>
      <c r="S4" s="21"/>
    </row>
    <row r="5" spans="2:19" s="8" customFormat="1" ht="21" customHeight="1">
      <c r="B5" s="22" t="s">
        <v>54</v>
      </c>
      <c r="C5" s="16"/>
      <c r="D5" s="16"/>
      <c r="E5" s="16"/>
      <c r="F5" s="16"/>
      <c r="G5" s="16"/>
      <c r="H5" s="16"/>
      <c r="I5" s="16"/>
      <c r="K5" s="17"/>
      <c r="L5" s="18" t="s">
        <v>28</v>
      </c>
      <c r="M5" s="23" t="s">
        <v>29</v>
      </c>
      <c r="N5" s="23"/>
      <c r="O5" s="23"/>
      <c r="P5" s="23"/>
      <c r="Q5" s="23"/>
      <c r="R5" s="23"/>
      <c r="S5" s="23"/>
    </row>
    <row r="6" spans="2:19" s="8" customFormat="1" ht="21" customHeight="1">
      <c r="B6" s="24" t="s">
        <v>30</v>
      </c>
      <c r="C6" s="16"/>
      <c r="D6" s="16"/>
      <c r="E6" s="25"/>
      <c r="F6" s="25"/>
      <c r="G6" s="25"/>
      <c r="H6" s="26" t="s">
        <v>31</v>
      </c>
      <c r="I6" s="16"/>
      <c r="K6" s="17"/>
      <c r="L6" s="18" t="s">
        <v>32</v>
      </c>
      <c r="M6" s="23" t="s">
        <v>33</v>
      </c>
      <c r="N6" s="23"/>
      <c r="O6" s="27" t="s">
        <v>34</v>
      </c>
      <c r="P6" s="28" t="s">
        <v>35</v>
      </c>
      <c r="Q6" s="20"/>
      <c r="R6" s="20"/>
      <c r="S6" s="20"/>
    </row>
    <row r="7" spans="2:19" s="8" customFormat="1" ht="21" customHeight="1">
      <c r="B7" s="29" t="s">
        <v>36</v>
      </c>
      <c r="K7" s="17"/>
      <c r="L7" s="18" t="s">
        <v>37</v>
      </c>
      <c r="M7" s="30" t="s">
        <v>38</v>
      </c>
      <c r="N7" s="30"/>
      <c r="O7" s="30"/>
      <c r="P7" s="20" t="s">
        <v>39</v>
      </c>
      <c r="Q7" s="31" t="s">
        <v>40</v>
      </c>
      <c r="R7" s="20"/>
      <c r="S7" s="20"/>
    </row>
    <row r="8" spans="2:19" ht="25.5" customHeight="1">
      <c r="B8" s="32" t="s">
        <v>55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4"/>
      <c r="N8" s="33"/>
      <c r="O8" s="33"/>
      <c r="P8" s="33"/>
      <c r="Q8" s="33"/>
      <c r="R8" s="33"/>
      <c r="S8" s="35"/>
    </row>
    <row r="9" spans="2:19" s="44" customFormat="1">
      <c r="B9" s="36" t="s">
        <v>0</v>
      </c>
      <c r="C9" s="37" t="s">
        <v>41</v>
      </c>
      <c r="D9" s="38"/>
      <c r="E9" s="38"/>
      <c r="F9" s="39"/>
      <c r="G9" s="37" t="s">
        <v>42</v>
      </c>
      <c r="H9" s="38"/>
      <c r="I9" s="38"/>
      <c r="J9" s="39"/>
      <c r="K9" s="38" t="s">
        <v>1</v>
      </c>
      <c r="L9" s="38"/>
      <c r="M9" s="40" t="s">
        <v>2</v>
      </c>
      <c r="N9" s="41" t="s">
        <v>3</v>
      </c>
      <c r="O9" s="41"/>
      <c r="P9" s="42" t="s">
        <v>4</v>
      </c>
      <c r="Q9" s="43"/>
      <c r="R9" s="41" t="s">
        <v>5</v>
      </c>
      <c r="S9" s="43"/>
    </row>
    <row r="10" spans="2:19" s="44" customFormat="1" ht="12">
      <c r="B10" s="45" t="s">
        <v>6</v>
      </c>
      <c r="C10" s="46" t="s">
        <v>7</v>
      </c>
      <c r="D10" s="47"/>
      <c r="E10" s="47"/>
      <c r="F10" s="48"/>
      <c r="G10" s="46" t="s">
        <v>43</v>
      </c>
      <c r="H10" s="47"/>
      <c r="I10" s="47"/>
      <c r="J10" s="48"/>
      <c r="K10" s="47" t="s">
        <v>8</v>
      </c>
      <c r="L10" s="47"/>
      <c r="M10" s="49" t="s">
        <v>9</v>
      </c>
      <c r="N10" s="47" t="s">
        <v>10</v>
      </c>
      <c r="O10" s="47"/>
      <c r="P10" s="46" t="s">
        <v>11</v>
      </c>
      <c r="Q10" s="48"/>
      <c r="R10" s="47" t="s">
        <v>12</v>
      </c>
      <c r="S10" s="48"/>
    </row>
    <row r="11" spans="2:19" s="53" customFormat="1" ht="15" customHeight="1">
      <c r="B11" s="50">
        <v>1</v>
      </c>
      <c r="C11" s="88" t="s">
        <v>17</v>
      </c>
      <c r="D11" s="89"/>
      <c r="E11" s="89"/>
      <c r="F11" s="90"/>
      <c r="G11" s="94" t="s">
        <v>13</v>
      </c>
      <c r="H11" s="95"/>
      <c r="I11" s="95"/>
      <c r="J11" s="96"/>
      <c r="K11" s="51" t="s">
        <v>44</v>
      </c>
      <c r="L11" s="51"/>
      <c r="M11" s="1">
        <v>13</v>
      </c>
      <c r="N11" s="100">
        <v>136000</v>
      </c>
      <c r="O11" s="101"/>
      <c r="P11" s="52">
        <f>M11*N11</f>
        <v>1768000</v>
      </c>
      <c r="Q11" s="52"/>
      <c r="R11" s="52"/>
      <c r="S11" s="52"/>
    </row>
    <row r="12" spans="2:19" s="59" customFormat="1" ht="15" customHeight="1">
      <c r="B12" s="54">
        <v>2</v>
      </c>
      <c r="C12" s="91" t="s">
        <v>18</v>
      </c>
      <c r="D12" s="92"/>
      <c r="E12" s="92"/>
      <c r="F12" s="93"/>
      <c r="G12" s="97" t="s">
        <v>14</v>
      </c>
      <c r="H12" s="98"/>
      <c r="I12" s="98"/>
      <c r="J12" s="99"/>
      <c r="K12" s="56" t="s">
        <v>44</v>
      </c>
      <c r="L12" s="56"/>
      <c r="M12" s="2">
        <v>3</v>
      </c>
      <c r="N12" s="102">
        <v>46000</v>
      </c>
      <c r="O12" s="103"/>
      <c r="P12" s="58">
        <f t="shared" ref="P12:P14" si="0">M12*N12</f>
        <v>138000</v>
      </c>
      <c r="Q12" s="58"/>
      <c r="R12" s="58"/>
      <c r="S12" s="58"/>
    </row>
    <row r="13" spans="2:19" s="59" customFormat="1" ht="15" customHeight="1">
      <c r="B13" s="54">
        <v>3</v>
      </c>
      <c r="C13" s="91" t="s">
        <v>19</v>
      </c>
      <c r="D13" s="92"/>
      <c r="E13" s="92"/>
      <c r="F13" s="93"/>
      <c r="G13" s="97" t="s">
        <v>15</v>
      </c>
      <c r="H13" s="98"/>
      <c r="I13" s="98"/>
      <c r="J13" s="99"/>
      <c r="K13" s="56" t="s">
        <v>44</v>
      </c>
      <c r="L13" s="56"/>
      <c r="M13" s="2">
        <v>14</v>
      </c>
      <c r="N13" s="102">
        <v>120000</v>
      </c>
      <c r="O13" s="103"/>
      <c r="P13" s="58">
        <f t="shared" si="0"/>
        <v>1680000</v>
      </c>
      <c r="Q13" s="58"/>
      <c r="R13" s="58"/>
      <c r="S13" s="58"/>
    </row>
    <row r="14" spans="2:19" s="59" customFormat="1" ht="15" customHeight="1">
      <c r="B14" s="54">
        <v>4</v>
      </c>
      <c r="C14" s="109" t="s">
        <v>19</v>
      </c>
      <c r="D14" s="109"/>
      <c r="E14" s="109"/>
      <c r="F14" s="109"/>
      <c r="G14" s="65" t="s">
        <v>16</v>
      </c>
      <c r="H14" s="65"/>
      <c r="I14" s="65"/>
      <c r="J14" s="65"/>
      <c r="K14" s="56" t="s">
        <v>44</v>
      </c>
      <c r="L14" s="56"/>
      <c r="M14" s="2">
        <v>3</v>
      </c>
      <c r="N14" s="110">
        <v>118690</v>
      </c>
      <c r="O14" s="110"/>
      <c r="P14" s="58">
        <f t="shared" si="0"/>
        <v>356070</v>
      </c>
      <c r="Q14" s="58"/>
      <c r="R14" s="58"/>
      <c r="S14" s="58"/>
    </row>
    <row r="15" spans="2:19" s="59" customFormat="1" ht="15" customHeight="1">
      <c r="B15" s="54"/>
      <c r="C15" s="104"/>
      <c r="D15" s="104"/>
      <c r="E15" s="104"/>
      <c r="F15" s="104"/>
      <c r="G15" s="105"/>
      <c r="H15" s="105"/>
      <c r="I15" s="105"/>
      <c r="J15" s="105"/>
      <c r="K15" s="106"/>
      <c r="L15" s="106"/>
      <c r="M15" s="107"/>
      <c r="N15" s="108"/>
      <c r="O15" s="108"/>
      <c r="P15" s="58"/>
      <c r="Q15" s="58"/>
      <c r="R15" s="58"/>
      <c r="S15" s="58"/>
    </row>
    <row r="16" spans="2:19" s="59" customFormat="1" ht="15" customHeight="1">
      <c r="B16" s="54"/>
      <c r="C16" s="55"/>
      <c r="D16" s="55"/>
      <c r="E16" s="55"/>
      <c r="F16" s="55"/>
      <c r="G16" s="63"/>
      <c r="H16" s="63"/>
      <c r="I16" s="63"/>
      <c r="J16" s="63"/>
      <c r="K16" s="56"/>
      <c r="L16" s="56"/>
      <c r="M16" s="57"/>
      <c r="N16" s="58"/>
      <c r="O16" s="58"/>
      <c r="P16" s="58"/>
      <c r="Q16" s="58"/>
      <c r="R16" s="58"/>
      <c r="S16" s="58"/>
    </row>
    <row r="17" spans="2:19" s="59" customFormat="1" ht="15" customHeight="1">
      <c r="B17" s="54"/>
      <c r="C17" s="55"/>
      <c r="D17" s="55"/>
      <c r="E17" s="55"/>
      <c r="F17" s="55"/>
      <c r="G17" s="64"/>
      <c r="H17" s="64"/>
      <c r="I17" s="64"/>
      <c r="J17" s="64"/>
      <c r="K17" s="56"/>
      <c r="L17" s="56"/>
      <c r="M17" s="3"/>
      <c r="N17" s="58"/>
      <c r="O17" s="58"/>
      <c r="P17" s="58"/>
      <c r="Q17" s="58"/>
      <c r="R17" s="58"/>
      <c r="S17" s="58"/>
    </row>
    <row r="18" spans="2:19" s="59" customFormat="1" ht="15" customHeight="1">
      <c r="B18" s="54"/>
      <c r="C18" s="60"/>
      <c r="D18" s="60"/>
      <c r="E18" s="60"/>
      <c r="F18" s="60"/>
      <c r="G18" s="61"/>
      <c r="H18" s="61"/>
      <c r="I18" s="61"/>
      <c r="J18" s="61"/>
      <c r="K18" s="56"/>
      <c r="L18" s="56"/>
      <c r="M18" s="57"/>
      <c r="N18" s="58"/>
      <c r="O18" s="58"/>
      <c r="P18" s="58"/>
      <c r="Q18" s="58"/>
      <c r="R18" s="58"/>
      <c r="S18" s="58"/>
    </row>
    <row r="19" spans="2:19" s="59" customFormat="1" ht="15" customHeight="1">
      <c r="B19" s="54"/>
      <c r="C19" s="60"/>
      <c r="D19" s="60"/>
      <c r="E19" s="60"/>
      <c r="F19" s="60"/>
      <c r="G19" s="61"/>
      <c r="H19" s="61"/>
      <c r="I19" s="61"/>
      <c r="J19" s="61"/>
      <c r="K19" s="56"/>
      <c r="L19" s="56"/>
      <c r="M19" s="57"/>
      <c r="N19" s="58"/>
      <c r="O19" s="58"/>
      <c r="P19" s="58"/>
      <c r="Q19" s="58"/>
      <c r="R19" s="58"/>
      <c r="S19" s="58"/>
    </row>
    <row r="20" spans="2:19" s="59" customFormat="1" ht="15" customHeight="1">
      <c r="B20" s="54"/>
      <c r="C20" s="60"/>
      <c r="D20" s="60"/>
      <c r="E20" s="60"/>
      <c r="F20" s="60"/>
      <c r="G20" s="61"/>
      <c r="H20" s="61"/>
      <c r="I20" s="61"/>
      <c r="J20" s="61"/>
      <c r="K20" s="56"/>
      <c r="L20" s="56"/>
      <c r="M20" s="57"/>
      <c r="N20" s="58"/>
      <c r="O20" s="58"/>
      <c r="P20" s="58"/>
      <c r="Q20" s="58"/>
      <c r="R20" s="58"/>
      <c r="S20" s="58"/>
    </row>
    <row r="21" spans="2:19" s="59" customFormat="1" ht="15" customHeight="1">
      <c r="B21" s="54"/>
      <c r="C21" s="55"/>
      <c r="D21" s="55"/>
      <c r="E21" s="55"/>
      <c r="F21" s="55"/>
      <c r="G21" s="62"/>
      <c r="H21" s="62"/>
      <c r="I21" s="62"/>
      <c r="J21" s="62"/>
      <c r="K21" s="56"/>
      <c r="L21" s="56"/>
      <c r="M21" s="57"/>
      <c r="N21" s="58"/>
      <c r="O21" s="58"/>
      <c r="P21" s="58"/>
      <c r="Q21" s="58"/>
      <c r="R21" s="58"/>
      <c r="S21" s="58"/>
    </row>
    <row r="22" spans="2:19" s="59" customFormat="1" ht="15" customHeight="1">
      <c r="B22" s="54"/>
      <c r="C22" s="60"/>
      <c r="D22" s="60"/>
      <c r="E22" s="60"/>
      <c r="F22" s="60"/>
      <c r="G22" s="61"/>
      <c r="H22" s="61"/>
      <c r="I22" s="61"/>
      <c r="J22" s="61"/>
      <c r="K22" s="56"/>
      <c r="L22" s="56"/>
      <c r="M22" s="57"/>
      <c r="N22" s="58"/>
      <c r="O22" s="58"/>
      <c r="P22" s="58"/>
      <c r="Q22" s="58"/>
      <c r="R22" s="58"/>
      <c r="S22" s="58"/>
    </row>
    <row r="23" spans="2:19" s="59" customFormat="1" ht="15" customHeight="1">
      <c r="B23" s="54"/>
      <c r="C23" s="60"/>
      <c r="D23" s="60"/>
      <c r="E23" s="60"/>
      <c r="F23" s="60"/>
      <c r="G23" s="61"/>
      <c r="H23" s="61"/>
      <c r="I23" s="61"/>
      <c r="J23" s="61"/>
      <c r="K23" s="56"/>
      <c r="L23" s="56"/>
      <c r="M23" s="57"/>
      <c r="N23" s="58"/>
      <c r="O23" s="58"/>
      <c r="P23" s="58"/>
      <c r="Q23" s="58"/>
      <c r="R23" s="58"/>
      <c r="S23" s="58"/>
    </row>
    <row r="24" spans="2:19" s="59" customFormat="1" ht="15" customHeight="1">
      <c r="B24" s="54"/>
      <c r="C24" s="60"/>
      <c r="D24" s="60"/>
      <c r="E24" s="60"/>
      <c r="F24" s="60"/>
      <c r="G24" s="61"/>
      <c r="H24" s="61"/>
      <c r="I24" s="61"/>
      <c r="J24" s="61"/>
      <c r="K24" s="56"/>
      <c r="L24" s="56"/>
      <c r="M24" s="57"/>
      <c r="N24" s="58"/>
      <c r="O24" s="58"/>
      <c r="P24" s="58"/>
      <c r="Q24" s="58"/>
      <c r="R24" s="58"/>
      <c r="S24" s="58"/>
    </row>
    <row r="25" spans="2:19" s="59" customFormat="1" ht="15" customHeight="1">
      <c r="B25" s="54"/>
      <c r="C25" s="60"/>
      <c r="D25" s="60"/>
      <c r="E25" s="60"/>
      <c r="F25" s="60"/>
      <c r="G25" s="61"/>
      <c r="H25" s="61"/>
      <c r="I25" s="61"/>
      <c r="J25" s="61"/>
      <c r="K25" s="56"/>
      <c r="L25" s="56"/>
      <c r="M25" s="57"/>
      <c r="N25" s="58"/>
      <c r="O25" s="58"/>
      <c r="P25" s="58"/>
      <c r="Q25" s="58"/>
      <c r="R25" s="58"/>
      <c r="S25" s="58"/>
    </row>
    <row r="26" spans="2:19" s="59" customFormat="1" ht="15" customHeight="1">
      <c r="B26" s="54"/>
      <c r="C26" s="60"/>
      <c r="D26" s="60"/>
      <c r="E26" s="60"/>
      <c r="F26" s="60"/>
      <c r="G26" s="61"/>
      <c r="H26" s="61"/>
      <c r="I26" s="61"/>
      <c r="J26" s="61"/>
      <c r="K26" s="56"/>
      <c r="L26" s="56"/>
      <c r="M26" s="57"/>
      <c r="N26" s="58"/>
      <c r="O26" s="58"/>
      <c r="P26" s="58"/>
      <c r="Q26" s="58"/>
      <c r="R26" s="58"/>
      <c r="S26" s="58"/>
    </row>
    <row r="27" spans="2:19" s="59" customFormat="1" ht="15" customHeight="1">
      <c r="B27" s="54"/>
      <c r="C27" s="60"/>
      <c r="D27" s="60"/>
      <c r="E27" s="60"/>
      <c r="F27" s="60"/>
      <c r="G27" s="61"/>
      <c r="H27" s="61"/>
      <c r="I27" s="61"/>
      <c r="J27" s="61"/>
      <c r="K27" s="56"/>
      <c r="L27" s="56"/>
      <c r="M27" s="57"/>
      <c r="N27" s="58"/>
      <c r="O27" s="58"/>
      <c r="P27" s="58"/>
      <c r="Q27" s="58"/>
      <c r="R27" s="58"/>
      <c r="S27" s="58"/>
    </row>
    <row r="28" spans="2:19" s="59" customFormat="1" ht="15" customHeight="1">
      <c r="B28" s="54"/>
      <c r="C28" s="60"/>
      <c r="D28" s="60"/>
      <c r="E28" s="60"/>
      <c r="F28" s="60"/>
      <c r="G28" s="61"/>
      <c r="H28" s="61"/>
      <c r="I28" s="61"/>
      <c r="J28" s="61"/>
      <c r="K28" s="56"/>
      <c r="L28" s="56"/>
      <c r="M28" s="57"/>
      <c r="N28" s="58"/>
      <c r="O28" s="58"/>
      <c r="P28" s="58"/>
      <c r="Q28" s="58"/>
      <c r="R28" s="58"/>
      <c r="S28" s="58"/>
    </row>
    <row r="29" spans="2:19" s="59" customFormat="1" ht="15" customHeight="1">
      <c r="B29" s="54"/>
      <c r="C29" s="60"/>
      <c r="D29" s="60"/>
      <c r="E29" s="60"/>
      <c r="F29" s="60"/>
      <c r="G29" s="61"/>
      <c r="H29" s="61"/>
      <c r="I29" s="61"/>
      <c r="J29" s="61"/>
      <c r="K29" s="56"/>
      <c r="L29" s="56"/>
      <c r="M29" s="57"/>
      <c r="N29" s="58"/>
      <c r="O29" s="58"/>
      <c r="P29" s="58"/>
      <c r="Q29" s="58"/>
      <c r="R29" s="58"/>
      <c r="S29" s="58"/>
    </row>
    <row r="30" spans="2:19" s="59" customFormat="1" ht="15" customHeight="1">
      <c r="B30" s="54"/>
      <c r="C30" s="60"/>
      <c r="D30" s="60"/>
      <c r="E30" s="60"/>
      <c r="F30" s="60"/>
      <c r="G30" s="61"/>
      <c r="H30" s="61"/>
      <c r="I30" s="61"/>
      <c r="J30" s="61"/>
      <c r="K30" s="56"/>
      <c r="L30" s="56"/>
      <c r="M30" s="57"/>
      <c r="N30" s="58"/>
      <c r="O30" s="58"/>
      <c r="P30" s="58"/>
      <c r="Q30" s="58"/>
      <c r="R30" s="58"/>
      <c r="S30" s="58"/>
    </row>
    <row r="31" spans="2:19" s="59" customFormat="1" ht="15" customHeight="1">
      <c r="B31" s="54"/>
      <c r="C31" s="60"/>
      <c r="D31" s="60"/>
      <c r="E31" s="60"/>
      <c r="F31" s="60"/>
      <c r="G31" s="61"/>
      <c r="H31" s="61"/>
      <c r="I31" s="61"/>
      <c r="J31" s="61"/>
      <c r="K31" s="56"/>
      <c r="L31" s="56"/>
      <c r="M31" s="57"/>
      <c r="N31" s="58"/>
      <c r="O31" s="58"/>
      <c r="P31" s="58"/>
      <c r="Q31" s="58"/>
      <c r="R31" s="58"/>
      <c r="S31" s="58"/>
    </row>
    <row r="32" spans="2:19" s="59" customFormat="1" ht="15" customHeight="1">
      <c r="B32" s="54"/>
      <c r="C32" s="65"/>
      <c r="D32" s="65"/>
      <c r="E32" s="65"/>
      <c r="F32" s="65"/>
      <c r="G32" s="64"/>
      <c r="H32" s="64"/>
      <c r="I32" s="64"/>
      <c r="J32" s="64"/>
      <c r="K32" s="56"/>
      <c r="L32" s="56"/>
      <c r="M32" s="3"/>
      <c r="N32" s="58"/>
      <c r="O32" s="58"/>
      <c r="P32" s="58"/>
      <c r="Q32" s="58"/>
      <c r="R32" s="58"/>
      <c r="S32" s="58"/>
    </row>
    <row r="33" spans="2:19" s="59" customFormat="1" ht="15" customHeight="1">
      <c r="B33" s="54"/>
      <c r="C33" s="62"/>
      <c r="D33" s="62"/>
      <c r="E33" s="62"/>
      <c r="F33" s="62"/>
      <c r="G33" s="64"/>
      <c r="H33" s="64"/>
      <c r="I33" s="64"/>
      <c r="J33" s="64"/>
      <c r="K33" s="56"/>
      <c r="L33" s="56"/>
      <c r="M33" s="3"/>
      <c r="N33" s="58"/>
      <c r="O33" s="58"/>
      <c r="P33" s="58"/>
      <c r="Q33" s="58"/>
      <c r="R33" s="58"/>
      <c r="S33" s="58"/>
    </row>
    <row r="34" spans="2:19" s="59" customFormat="1" ht="15" customHeight="1">
      <c r="B34" s="54"/>
      <c r="C34" s="62"/>
      <c r="D34" s="62"/>
      <c r="E34" s="62"/>
      <c r="F34" s="62"/>
      <c r="G34" s="64"/>
      <c r="H34" s="64"/>
      <c r="I34" s="64"/>
      <c r="J34" s="64"/>
      <c r="K34" s="56"/>
      <c r="L34" s="56"/>
      <c r="M34" s="57"/>
      <c r="N34" s="58"/>
      <c r="O34" s="58"/>
      <c r="P34" s="58"/>
      <c r="Q34" s="58"/>
      <c r="R34" s="58"/>
      <c r="S34" s="58"/>
    </row>
    <row r="35" spans="2:19" s="59" customFormat="1" ht="15" customHeight="1">
      <c r="B35" s="54"/>
      <c r="C35" s="62"/>
      <c r="D35" s="62"/>
      <c r="E35" s="62"/>
      <c r="F35" s="62"/>
      <c r="G35" s="64"/>
      <c r="H35" s="64"/>
      <c r="I35" s="64"/>
      <c r="J35" s="64"/>
      <c r="K35" s="56"/>
      <c r="L35" s="56"/>
      <c r="M35" s="57"/>
      <c r="N35" s="58"/>
      <c r="O35" s="58"/>
      <c r="P35" s="58"/>
      <c r="Q35" s="58"/>
      <c r="R35" s="58"/>
      <c r="S35" s="58"/>
    </row>
    <row r="36" spans="2:19" s="59" customFormat="1" ht="15" customHeight="1">
      <c r="B36" s="54"/>
      <c r="C36" s="66"/>
      <c r="D36" s="66"/>
      <c r="E36" s="66"/>
      <c r="F36" s="66"/>
      <c r="G36" s="64"/>
      <c r="H36" s="64"/>
      <c r="I36" s="64"/>
      <c r="J36" s="64"/>
      <c r="K36" s="56"/>
      <c r="L36" s="56"/>
      <c r="M36" s="3"/>
      <c r="N36" s="58"/>
      <c r="O36" s="58"/>
      <c r="P36" s="58"/>
      <c r="Q36" s="58"/>
      <c r="R36" s="58"/>
      <c r="S36" s="58"/>
    </row>
    <row r="37" spans="2:19" s="59" customFormat="1" ht="15" customHeight="1">
      <c r="B37" s="67"/>
      <c r="C37" s="68"/>
      <c r="D37" s="68"/>
      <c r="E37" s="68"/>
      <c r="F37" s="68"/>
      <c r="G37" s="68"/>
      <c r="H37" s="68"/>
      <c r="I37" s="68"/>
      <c r="J37" s="68"/>
      <c r="K37" s="69"/>
      <c r="L37" s="69"/>
      <c r="M37" s="67"/>
      <c r="N37" s="69"/>
      <c r="O37" s="69"/>
      <c r="P37" s="58"/>
      <c r="Q37" s="58"/>
      <c r="R37" s="69"/>
      <c r="S37" s="69"/>
    </row>
    <row r="38" spans="2:19" s="74" customFormat="1" ht="25.5" customHeight="1">
      <c r="B38" s="70" t="s">
        <v>45</v>
      </c>
      <c r="C38" s="71"/>
      <c r="D38" s="71"/>
      <c r="E38" s="71"/>
      <c r="F38" s="71"/>
      <c r="G38" s="71"/>
      <c r="H38" s="71"/>
      <c r="I38" s="71"/>
      <c r="J38" s="71"/>
      <c r="K38" s="72"/>
      <c r="L38" s="72"/>
      <c r="M38" s="73"/>
      <c r="N38" s="72"/>
      <c r="O38" s="72"/>
      <c r="P38" s="111">
        <f>SUM(P11:P37)</f>
        <v>3942070</v>
      </c>
      <c r="Q38" s="111"/>
      <c r="R38" s="72"/>
      <c r="S38" s="72"/>
    </row>
    <row r="39" spans="2:19" s="74" customFormat="1" ht="25.5" customHeight="1">
      <c r="B39" s="70" t="s">
        <v>46</v>
      </c>
      <c r="C39" s="71"/>
      <c r="D39" s="71"/>
      <c r="E39" s="71"/>
      <c r="F39" s="71"/>
      <c r="G39" s="71"/>
      <c r="H39" s="71"/>
      <c r="I39" s="71"/>
      <c r="J39" s="71"/>
      <c r="K39" s="72"/>
      <c r="L39" s="72"/>
      <c r="M39" s="73"/>
      <c r="N39" s="72"/>
      <c r="O39" s="72"/>
      <c r="P39" s="72">
        <f>P38*10%</f>
        <v>394207</v>
      </c>
      <c r="Q39" s="72"/>
      <c r="R39" s="72"/>
      <c r="S39" s="72"/>
    </row>
    <row r="40" spans="2:19" s="74" customFormat="1" ht="25.5" customHeight="1">
      <c r="B40" s="70" t="s">
        <v>47</v>
      </c>
      <c r="C40" s="71"/>
      <c r="D40" s="71"/>
      <c r="E40" s="71"/>
      <c r="F40" s="71"/>
      <c r="G40" s="71"/>
      <c r="H40" s="71"/>
      <c r="I40" s="71"/>
      <c r="J40" s="71"/>
      <c r="K40" s="72"/>
      <c r="L40" s="72"/>
      <c r="M40" s="73"/>
      <c r="N40" s="72"/>
      <c r="O40" s="72"/>
      <c r="P40" s="72">
        <f>P39+P38</f>
        <v>4336277</v>
      </c>
      <c r="Q40" s="72"/>
      <c r="R40" s="72"/>
      <c r="S40" s="72"/>
    </row>
    <row r="41" spans="2:19" s="79" customFormat="1" ht="15" customHeight="1">
      <c r="B41" s="75" t="s">
        <v>48</v>
      </c>
      <c r="C41" s="76" t="s">
        <v>49</v>
      </c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8"/>
    </row>
    <row r="42" spans="2:19" s="79" customFormat="1" ht="15" customHeight="1">
      <c r="B42" s="80"/>
      <c r="C42" s="81" t="s">
        <v>50</v>
      </c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3"/>
    </row>
    <row r="43" spans="2:19" s="79" customFormat="1" ht="15" customHeight="1">
      <c r="B43" s="80"/>
      <c r="C43" s="81" t="s">
        <v>51</v>
      </c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3"/>
    </row>
    <row r="44" spans="2:19" s="79" customFormat="1" ht="15" customHeight="1">
      <c r="B44" s="84"/>
      <c r="C44" s="85" t="s">
        <v>52</v>
      </c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7"/>
    </row>
  </sheetData>
  <mergeCells count="205">
    <mergeCell ref="B40:J40"/>
    <mergeCell ref="K40:L40"/>
    <mergeCell ref="N40:O40"/>
    <mergeCell ref="P40:Q40"/>
    <mergeCell ref="R40:S40"/>
    <mergeCell ref="B41:B44"/>
    <mergeCell ref="C41:S41"/>
    <mergeCell ref="C42:S42"/>
    <mergeCell ref="C43:S43"/>
    <mergeCell ref="C44:S44"/>
    <mergeCell ref="B38:J38"/>
    <mergeCell ref="K38:L38"/>
    <mergeCell ref="N38:O38"/>
    <mergeCell ref="P38:Q38"/>
    <mergeCell ref="R38:S38"/>
    <mergeCell ref="B39:J39"/>
    <mergeCell ref="K39:L39"/>
    <mergeCell ref="N39:O39"/>
    <mergeCell ref="P39:Q39"/>
    <mergeCell ref="R39:S39"/>
    <mergeCell ref="C37:F37"/>
    <mergeCell ref="G37:J37"/>
    <mergeCell ref="K37:L37"/>
    <mergeCell ref="N37:O37"/>
    <mergeCell ref="P37:Q37"/>
    <mergeCell ref="R37:S37"/>
    <mergeCell ref="C36:F36"/>
    <mergeCell ref="G36:J36"/>
    <mergeCell ref="K36:L36"/>
    <mergeCell ref="N36:O36"/>
    <mergeCell ref="P36:Q36"/>
    <mergeCell ref="R36:S36"/>
    <mergeCell ref="C35:F35"/>
    <mergeCell ref="G35:J35"/>
    <mergeCell ref="K35:L35"/>
    <mergeCell ref="N35:O35"/>
    <mergeCell ref="P35:Q35"/>
    <mergeCell ref="R35:S35"/>
    <mergeCell ref="C34:F34"/>
    <mergeCell ref="G34:J34"/>
    <mergeCell ref="K34:L34"/>
    <mergeCell ref="N34:O34"/>
    <mergeCell ref="P34:Q34"/>
    <mergeCell ref="R34:S34"/>
    <mergeCell ref="C33:F33"/>
    <mergeCell ref="G33:J33"/>
    <mergeCell ref="K33:L33"/>
    <mergeCell ref="N33:O33"/>
    <mergeCell ref="P33:Q33"/>
    <mergeCell ref="R33:S33"/>
    <mergeCell ref="C32:F32"/>
    <mergeCell ref="G32:J32"/>
    <mergeCell ref="K32:L32"/>
    <mergeCell ref="N32:O32"/>
    <mergeCell ref="P32:Q32"/>
    <mergeCell ref="R32:S32"/>
    <mergeCell ref="C31:F31"/>
    <mergeCell ref="G31:J31"/>
    <mergeCell ref="K31:L31"/>
    <mergeCell ref="N31:O31"/>
    <mergeCell ref="P31:Q31"/>
    <mergeCell ref="R31:S31"/>
    <mergeCell ref="C30:F30"/>
    <mergeCell ref="G30:J30"/>
    <mergeCell ref="K30:L30"/>
    <mergeCell ref="N30:O30"/>
    <mergeCell ref="P30:Q30"/>
    <mergeCell ref="R30:S30"/>
    <mergeCell ref="C29:F29"/>
    <mergeCell ref="G29:J29"/>
    <mergeCell ref="K29:L29"/>
    <mergeCell ref="N29:O29"/>
    <mergeCell ref="P29:Q29"/>
    <mergeCell ref="R29:S29"/>
    <mergeCell ref="C28:F28"/>
    <mergeCell ref="G28:J28"/>
    <mergeCell ref="K28:L28"/>
    <mergeCell ref="N28:O28"/>
    <mergeCell ref="P28:Q28"/>
    <mergeCell ref="R28:S28"/>
    <mergeCell ref="C27:F27"/>
    <mergeCell ref="G27:J27"/>
    <mergeCell ref="K27:L27"/>
    <mergeCell ref="N27:O27"/>
    <mergeCell ref="P27:Q27"/>
    <mergeCell ref="R27:S27"/>
    <mergeCell ref="C26:F26"/>
    <mergeCell ref="G26:J26"/>
    <mergeCell ref="K26:L26"/>
    <mergeCell ref="N26:O26"/>
    <mergeCell ref="P26:Q26"/>
    <mergeCell ref="R26:S26"/>
    <mergeCell ref="C25:F25"/>
    <mergeCell ref="G25:J25"/>
    <mergeCell ref="K25:L25"/>
    <mergeCell ref="N25:O25"/>
    <mergeCell ref="P25:Q25"/>
    <mergeCell ref="R25:S25"/>
    <mergeCell ref="C24:F24"/>
    <mergeCell ref="G24:J24"/>
    <mergeCell ref="K24:L24"/>
    <mergeCell ref="N24:O24"/>
    <mergeCell ref="P24:Q24"/>
    <mergeCell ref="R24:S24"/>
    <mergeCell ref="C23:F23"/>
    <mergeCell ref="G23:J23"/>
    <mergeCell ref="K23:L23"/>
    <mergeCell ref="N23:O23"/>
    <mergeCell ref="P23:Q23"/>
    <mergeCell ref="R23:S23"/>
    <mergeCell ref="C22:F22"/>
    <mergeCell ref="G22:J22"/>
    <mergeCell ref="K22:L22"/>
    <mergeCell ref="N22:O22"/>
    <mergeCell ref="P22:Q22"/>
    <mergeCell ref="R22:S22"/>
    <mergeCell ref="C21:F21"/>
    <mergeCell ref="G21:J21"/>
    <mergeCell ref="K21:L21"/>
    <mergeCell ref="N21:O21"/>
    <mergeCell ref="P21:Q21"/>
    <mergeCell ref="R21:S21"/>
    <mergeCell ref="C20:F20"/>
    <mergeCell ref="G20:J20"/>
    <mergeCell ref="K20:L20"/>
    <mergeCell ref="N20:O20"/>
    <mergeCell ref="P20:Q20"/>
    <mergeCell ref="R20:S20"/>
    <mergeCell ref="C19:F19"/>
    <mergeCell ref="G19:J19"/>
    <mergeCell ref="K19:L19"/>
    <mergeCell ref="N19:O19"/>
    <mergeCell ref="P19:Q19"/>
    <mergeCell ref="R19:S19"/>
    <mergeCell ref="C18:F18"/>
    <mergeCell ref="G18:J18"/>
    <mergeCell ref="K18:L18"/>
    <mergeCell ref="N18:O18"/>
    <mergeCell ref="P18:Q18"/>
    <mergeCell ref="R18:S18"/>
    <mergeCell ref="C17:F17"/>
    <mergeCell ref="G17:J17"/>
    <mergeCell ref="K17:L17"/>
    <mergeCell ref="N17:O17"/>
    <mergeCell ref="P17:Q17"/>
    <mergeCell ref="R17:S17"/>
    <mergeCell ref="C16:F16"/>
    <mergeCell ref="G16:J16"/>
    <mergeCell ref="K16:L16"/>
    <mergeCell ref="N16:O16"/>
    <mergeCell ref="P16:Q16"/>
    <mergeCell ref="R16:S16"/>
    <mergeCell ref="C15:F15"/>
    <mergeCell ref="G15:J15"/>
    <mergeCell ref="K15:L15"/>
    <mergeCell ref="N15:O15"/>
    <mergeCell ref="P15:Q15"/>
    <mergeCell ref="R15:S15"/>
    <mergeCell ref="C14:F14"/>
    <mergeCell ref="G14:J14"/>
    <mergeCell ref="K14:L14"/>
    <mergeCell ref="N14:O14"/>
    <mergeCell ref="P14:Q14"/>
    <mergeCell ref="R14:S14"/>
    <mergeCell ref="C13:F13"/>
    <mergeCell ref="G13:J13"/>
    <mergeCell ref="K13:L13"/>
    <mergeCell ref="N13:O13"/>
    <mergeCell ref="P13:Q13"/>
    <mergeCell ref="R13:S13"/>
    <mergeCell ref="C12:F12"/>
    <mergeCell ref="G12:J12"/>
    <mergeCell ref="K12:L12"/>
    <mergeCell ref="N12:O12"/>
    <mergeCell ref="P12:Q12"/>
    <mergeCell ref="R12:S12"/>
    <mergeCell ref="C11:F11"/>
    <mergeCell ref="G11:J11"/>
    <mergeCell ref="K11:L11"/>
    <mergeCell ref="N11:O11"/>
    <mergeCell ref="P11:Q11"/>
    <mergeCell ref="R11:S11"/>
    <mergeCell ref="R9:S9"/>
    <mergeCell ref="C10:F10"/>
    <mergeCell ref="G10:J10"/>
    <mergeCell ref="K10:L10"/>
    <mergeCell ref="N10:O10"/>
    <mergeCell ref="P10:Q10"/>
    <mergeCell ref="R10:S10"/>
    <mergeCell ref="M7:O7"/>
    <mergeCell ref="C9:F9"/>
    <mergeCell ref="G9:J9"/>
    <mergeCell ref="K9:L9"/>
    <mergeCell ref="N9:O9"/>
    <mergeCell ref="P9:Q9"/>
    <mergeCell ref="B1:S1"/>
    <mergeCell ref="B2:S2"/>
    <mergeCell ref="K3:K7"/>
    <mergeCell ref="L3:N3"/>
    <mergeCell ref="O3:S3"/>
    <mergeCell ref="M4:O4"/>
    <mergeCell ref="Q4:S4"/>
    <mergeCell ref="M5:S5"/>
    <mergeCell ref="E6:G6"/>
    <mergeCell ref="M6:N6"/>
  </mergeCells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2012-07-02T04:46:22Z</dcterms:created>
  <dcterms:modified xsi:type="dcterms:W3CDTF">2012-07-02T04:58:02Z</dcterms:modified>
</cp:coreProperties>
</file>